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315" windowHeight="7815" tabRatio="786" activeTab="9"/>
  </bookViews>
  <sheets>
    <sheet name="12U DIV. 1" sheetId="4" r:id="rId1"/>
    <sheet name="12U DIV. 2" sheetId="3" r:id="rId2"/>
    <sheet name="13U DIV. 1" sheetId="5" r:id="rId3"/>
    <sheet name="13U DIV. 2" sheetId="7" r:id="rId4"/>
    <sheet name="14U DIV. 1" sheetId="2" r:id="rId5"/>
    <sheet name="14U DIV. 2" sheetId="8" r:id="rId6"/>
    <sheet name="15U DIV.1" sheetId="10" r:id="rId7"/>
    <sheet name="15U DIV.2" sheetId="9" r:id="rId8"/>
    <sheet name="16U DIV. 1" sheetId="11" r:id="rId9"/>
    <sheet name="16U DIV. 2" sheetId="12" r:id="rId10"/>
  </sheets>
  <externalReferences>
    <externalReference r:id="rId11"/>
  </externalReferences>
  <calcPr calcId="145621" concurrentCalc="0"/>
</workbook>
</file>

<file path=xl/calcChain.xml><?xml version="1.0" encoding="utf-8"?>
<calcChain xmlns="http://schemas.openxmlformats.org/spreadsheetml/2006/main">
  <c r="M61" i="12" l="1"/>
  <c r="M54" i="12"/>
  <c r="M47" i="12"/>
  <c r="M40" i="12"/>
  <c r="M31" i="12"/>
  <c r="M24" i="12"/>
  <c r="M17" i="12"/>
  <c r="M10" i="12"/>
  <c r="N65" i="12"/>
  <c r="N57" i="12"/>
  <c r="N51" i="12"/>
  <c r="N43" i="12"/>
  <c r="N35" i="12"/>
  <c r="N27" i="12"/>
  <c r="N21" i="12"/>
  <c r="N13" i="12"/>
  <c r="O67" i="12"/>
  <c r="O62" i="12"/>
  <c r="O60" i="12"/>
  <c r="O55" i="12"/>
  <c r="O53" i="12"/>
  <c r="O48" i="12"/>
  <c r="O46" i="12"/>
  <c r="O41" i="12"/>
  <c r="O37" i="12"/>
  <c r="O32" i="12"/>
  <c r="O30" i="12"/>
  <c r="O25" i="12"/>
  <c r="O23" i="12"/>
  <c r="O18" i="12"/>
  <c r="O16" i="12"/>
  <c r="O11" i="12"/>
  <c r="P69" i="12"/>
  <c r="P64" i="12"/>
  <c r="P62" i="12"/>
  <c r="P57" i="12"/>
  <c r="P55" i="12"/>
  <c r="P50" i="12"/>
  <c r="P48" i="12"/>
  <c r="P43" i="12"/>
  <c r="P39" i="12"/>
  <c r="P34" i="12"/>
  <c r="P32" i="12"/>
  <c r="P27" i="12"/>
  <c r="P25" i="12"/>
  <c r="P20" i="12"/>
  <c r="D65" i="12"/>
  <c r="D48" i="12"/>
  <c r="D33" i="12"/>
  <c r="D16" i="12"/>
  <c r="C69" i="12"/>
  <c r="C60" i="12"/>
  <c r="C53" i="12"/>
  <c r="C44" i="12"/>
  <c r="C37" i="12"/>
  <c r="C28" i="12"/>
  <c r="C21" i="12"/>
  <c r="C12" i="12"/>
  <c r="B71" i="12"/>
  <c r="B66" i="12"/>
  <c r="B63" i="12"/>
  <c r="B58" i="12"/>
  <c r="B55" i="12"/>
  <c r="B50" i="12"/>
  <c r="B47" i="12"/>
  <c r="B42" i="12"/>
  <c r="B39" i="12"/>
  <c r="B34" i="12"/>
  <c r="B31" i="12"/>
  <c r="B26" i="12"/>
  <c r="B23" i="12"/>
  <c r="B18" i="12"/>
  <c r="B15" i="12"/>
  <c r="B10" i="12"/>
  <c r="A72" i="12"/>
  <c r="A69" i="12"/>
  <c r="A68" i="12"/>
  <c r="A65" i="12"/>
  <c r="A64" i="12"/>
  <c r="A61" i="12"/>
  <c r="A60" i="12"/>
  <c r="A57" i="12"/>
  <c r="A56" i="12"/>
  <c r="A53" i="12"/>
  <c r="A52" i="12"/>
  <c r="A49" i="12"/>
  <c r="A48" i="12"/>
  <c r="A45" i="12"/>
  <c r="A44" i="12"/>
  <c r="A41" i="12"/>
  <c r="A40" i="12"/>
  <c r="A37" i="12"/>
  <c r="A36" i="12"/>
  <c r="A33" i="12"/>
  <c r="A32" i="12"/>
  <c r="A29" i="12"/>
  <c r="A28" i="12"/>
  <c r="A25" i="12"/>
  <c r="A24" i="12"/>
  <c r="A21" i="12"/>
  <c r="A20" i="12"/>
  <c r="A17" i="12"/>
  <c r="A16" i="12"/>
  <c r="A13" i="12"/>
  <c r="M40" i="11"/>
  <c r="M47" i="11"/>
  <c r="M54" i="11"/>
  <c r="M61" i="11"/>
  <c r="N65" i="11"/>
  <c r="N57" i="11"/>
  <c r="N51" i="11"/>
  <c r="N43" i="11"/>
  <c r="O67" i="11"/>
  <c r="O62" i="11"/>
  <c r="O60" i="11"/>
  <c r="O55" i="11"/>
  <c r="O53" i="11"/>
  <c r="O48" i="11"/>
  <c r="O46" i="11"/>
  <c r="O41" i="11"/>
  <c r="P69" i="11"/>
  <c r="P64" i="11"/>
  <c r="P55" i="11"/>
  <c r="P50" i="11"/>
  <c r="M31" i="11"/>
  <c r="M24" i="11"/>
  <c r="M17" i="11"/>
  <c r="M10" i="11"/>
  <c r="N35" i="11"/>
  <c r="N27" i="11"/>
  <c r="N21" i="11"/>
  <c r="N13" i="11"/>
  <c r="O37" i="11"/>
  <c r="O32" i="11"/>
  <c r="O30" i="11"/>
  <c r="O25" i="11"/>
  <c r="O23" i="11"/>
  <c r="O18" i="11"/>
  <c r="O16" i="11"/>
  <c r="O11" i="11"/>
  <c r="P39" i="11"/>
  <c r="P34" i="11"/>
  <c r="P25" i="11"/>
  <c r="P20" i="11"/>
  <c r="D65" i="11"/>
  <c r="D48" i="11"/>
  <c r="C69" i="11"/>
  <c r="C60" i="11"/>
  <c r="C53" i="11"/>
  <c r="C44" i="11"/>
  <c r="B71" i="11"/>
  <c r="B66" i="11"/>
  <c r="B63" i="11"/>
  <c r="B58" i="11"/>
  <c r="B55" i="11"/>
  <c r="B50" i="11"/>
  <c r="B47" i="11"/>
  <c r="B42" i="11"/>
  <c r="A72" i="11"/>
  <c r="A69" i="11"/>
  <c r="A68" i="11"/>
  <c r="A65" i="11"/>
  <c r="A64" i="11"/>
  <c r="A61" i="11"/>
  <c r="A56" i="11"/>
  <c r="A53" i="11"/>
  <c r="A52" i="11"/>
  <c r="A49" i="11"/>
  <c r="A48" i="11"/>
  <c r="A45" i="11"/>
  <c r="D33" i="11"/>
  <c r="D16" i="11"/>
  <c r="C37" i="11"/>
  <c r="C28" i="11"/>
  <c r="C21" i="11"/>
  <c r="C12" i="11"/>
  <c r="B39" i="11"/>
  <c r="B34" i="11"/>
  <c r="B31" i="11"/>
  <c r="B26" i="11"/>
  <c r="B23" i="11"/>
  <c r="B18" i="11"/>
  <c r="B15" i="11"/>
  <c r="B10" i="11"/>
  <c r="A40" i="11"/>
  <c r="A37" i="11"/>
  <c r="A36" i="11"/>
  <c r="A33" i="11"/>
  <c r="A32" i="11"/>
  <c r="A29" i="11"/>
  <c r="A24" i="11"/>
  <c r="A21" i="11"/>
  <c r="A20" i="11"/>
  <c r="A17" i="11"/>
  <c r="A16" i="11"/>
  <c r="A13" i="11"/>
  <c r="M54" i="9"/>
  <c r="M47" i="9"/>
  <c r="N65" i="9"/>
  <c r="N57" i="9"/>
  <c r="N51" i="9"/>
  <c r="N43" i="9"/>
  <c r="O67" i="9"/>
  <c r="O62" i="9"/>
  <c r="O60" i="9"/>
  <c r="O55" i="9"/>
  <c r="O53" i="9"/>
  <c r="O48" i="9"/>
  <c r="O46" i="9"/>
  <c r="O41" i="9"/>
  <c r="P69" i="9"/>
  <c r="P64" i="9"/>
  <c r="P62" i="9"/>
  <c r="P57" i="9"/>
  <c r="P55" i="9"/>
  <c r="P50" i="9"/>
  <c r="M40" i="9"/>
  <c r="M24" i="9"/>
  <c r="M17" i="9"/>
  <c r="M10" i="9"/>
  <c r="N35" i="9"/>
  <c r="N27" i="9"/>
  <c r="N21" i="9"/>
  <c r="N13" i="9"/>
  <c r="O37" i="9"/>
  <c r="O32" i="9"/>
  <c r="O30" i="9"/>
  <c r="O25" i="9"/>
  <c r="O23" i="9"/>
  <c r="O18" i="9"/>
  <c r="O16" i="9"/>
  <c r="O11" i="9"/>
  <c r="P39" i="9"/>
  <c r="P34" i="9"/>
  <c r="P32" i="9"/>
  <c r="P27" i="9"/>
  <c r="P25" i="9"/>
  <c r="P20" i="9"/>
  <c r="D65" i="9"/>
  <c r="D48" i="9"/>
  <c r="C69" i="9"/>
  <c r="C60" i="9"/>
  <c r="C53" i="9"/>
  <c r="C44" i="9"/>
  <c r="B71" i="9"/>
  <c r="B66" i="9"/>
  <c r="B63" i="9"/>
  <c r="B58" i="9"/>
  <c r="B55" i="9"/>
  <c r="B50" i="9"/>
  <c r="B47" i="9"/>
  <c r="B42" i="9"/>
  <c r="A68" i="9"/>
  <c r="A64" i="9"/>
  <c r="A61" i="9"/>
  <c r="A60" i="9"/>
  <c r="A57" i="9"/>
  <c r="A56" i="9"/>
  <c r="A53" i="9"/>
  <c r="A52" i="9"/>
  <c r="A49" i="9"/>
  <c r="A48" i="9"/>
  <c r="A45" i="9"/>
  <c r="A44" i="9"/>
  <c r="A41" i="9"/>
  <c r="D33" i="9"/>
  <c r="D16" i="9"/>
  <c r="C37" i="9"/>
  <c r="C28" i="9"/>
  <c r="C21" i="9"/>
  <c r="C12" i="9"/>
  <c r="B39" i="9"/>
  <c r="B34" i="9"/>
  <c r="B31" i="9"/>
  <c r="B26" i="9"/>
  <c r="B23" i="9"/>
  <c r="B18" i="9"/>
  <c r="B15" i="9"/>
  <c r="B10" i="9"/>
  <c r="A40" i="9"/>
  <c r="A37" i="9"/>
  <c r="A36" i="9"/>
  <c r="A33" i="9"/>
  <c r="A32" i="9"/>
  <c r="A29" i="9"/>
  <c r="A28" i="9"/>
  <c r="A25" i="9"/>
  <c r="A24" i="9"/>
  <c r="A21" i="9"/>
  <c r="A20" i="9"/>
  <c r="A17" i="9"/>
  <c r="A16" i="9"/>
  <c r="A13" i="9"/>
  <c r="N65" i="10"/>
  <c r="N57" i="10"/>
  <c r="N51" i="10"/>
  <c r="N43" i="10"/>
  <c r="O67" i="10"/>
  <c r="O62" i="10"/>
  <c r="O60" i="10"/>
  <c r="O55" i="10"/>
  <c r="O53" i="10"/>
  <c r="O48" i="10"/>
  <c r="O46" i="10"/>
  <c r="O41" i="10"/>
  <c r="C69" i="10"/>
  <c r="C60" i="10"/>
  <c r="C53" i="10"/>
  <c r="C44" i="10"/>
  <c r="B71" i="10"/>
  <c r="B66" i="10"/>
  <c r="B63" i="10"/>
  <c r="B58" i="10"/>
  <c r="B55" i="10"/>
  <c r="B50" i="10"/>
  <c r="B47" i="10"/>
  <c r="B42" i="10"/>
  <c r="A72" i="10"/>
  <c r="A69" i="10"/>
  <c r="A64" i="10"/>
  <c r="A61" i="10"/>
  <c r="A56" i="10"/>
  <c r="A53" i="10"/>
  <c r="A48" i="10"/>
  <c r="A45" i="10"/>
  <c r="M17" i="10"/>
  <c r="M10" i="10"/>
  <c r="N35" i="10"/>
  <c r="N27" i="10"/>
  <c r="N21" i="10"/>
  <c r="N13" i="10"/>
  <c r="O37" i="10"/>
  <c r="O32" i="10"/>
  <c r="O30" i="10"/>
  <c r="O25" i="10"/>
  <c r="O23" i="10"/>
  <c r="O18" i="10"/>
  <c r="O16" i="10"/>
  <c r="O11" i="10"/>
  <c r="C37" i="10"/>
  <c r="C28" i="10"/>
  <c r="C21" i="10"/>
  <c r="C12" i="10"/>
  <c r="B39" i="10"/>
  <c r="B34" i="10"/>
  <c r="B31" i="10"/>
  <c r="B26" i="10"/>
  <c r="B23" i="10"/>
  <c r="B18" i="10"/>
  <c r="B15" i="10"/>
  <c r="B10" i="10"/>
  <c r="A40" i="10"/>
  <c r="A37" i="10"/>
  <c r="A32" i="10"/>
  <c r="A29" i="10"/>
  <c r="A24" i="10"/>
  <c r="A21" i="10"/>
  <c r="A16" i="10"/>
  <c r="A13" i="10"/>
  <c r="N54" i="8"/>
  <c r="N40" i="8"/>
  <c r="O65" i="8"/>
  <c r="O57" i="8"/>
  <c r="O51" i="8"/>
  <c r="O43" i="8"/>
  <c r="P60" i="8"/>
  <c r="P55" i="8"/>
  <c r="P53" i="8"/>
  <c r="P48" i="8"/>
  <c r="P46" i="8"/>
  <c r="P41" i="8"/>
  <c r="P62" i="8"/>
  <c r="P67" i="8"/>
  <c r="Q69" i="8"/>
  <c r="Q64" i="8"/>
  <c r="Q62" i="8"/>
  <c r="Q57" i="8"/>
  <c r="Q55" i="8"/>
  <c r="Q50" i="8"/>
  <c r="Q48" i="8"/>
  <c r="Q43" i="8"/>
  <c r="E65" i="8"/>
  <c r="E48" i="8"/>
  <c r="D69" i="8"/>
  <c r="D60" i="8"/>
  <c r="D53" i="8"/>
  <c r="D44" i="8"/>
  <c r="C71" i="8"/>
  <c r="C66" i="8"/>
  <c r="C63" i="8"/>
  <c r="C58" i="8"/>
  <c r="C55" i="8"/>
  <c r="C50" i="8"/>
  <c r="C47" i="8"/>
  <c r="C42" i="8"/>
  <c r="B72" i="8"/>
  <c r="B69" i="8"/>
  <c r="B68" i="8"/>
  <c r="B65" i="8"/>
  <c r="B64" i="8"/>
  <c r="B61" i="8"/>
  <c r="B60" i="8"/>
  <c r="B57" i="8"/>
  <c r="B56" i="8"/>
  <c r="B53" i="8"/>
  <c r="B52" i="8"/>
  <c r="B49" i="8"/>
  <c r="B48" i="8"/>
  <c r="B45" i="8"/>
  <c r="B44" i="8"/>
  <c r="B41" i="8"/>
  <c r="N24" i="8"/>
  <c r="N10" i="8"/>
  <c r="O35" i="8"/>
  <c r="O27" i="8"/>
  <c r="O21" i="8"/>
  <c r="O13" i="8"/>
  <c r="P37" i="8"/>
  <c r="P32" i="8"/>
  <c r="P30" i="8"/>
  <c r="P25" i="8"/>
  <c r="P23" i="8"/>
  <c r="P18" i="8"/>
  <c r="P16" i="8"/>
  <c r="P11" i="8"/>
  <c r="Q39" i="8"/>
  <c r="Q34" i="8"/>
  <c r="Q32" i="8"/>
  <c r="Q27" i="8"/>
  <c r="Q25" i="8"/>
  <c r="Q20" i="8"/>
  <c r="Q18" i="8"/>
  <c r="Q13" i="8"/>
  <c r="R30" i="8"/>
  <c r="R25" i="8"/>
  <c r="E33" i="8"/>
  <c r="E16" i="8"/>
  <c r="D37" i="8"/>
  <c r="D28" i="8"/>
  <c r="D21" i="8"/>
  <c r="D12" i="8"/>
  <c r="C39" i="8"/>
  <c r="C34" i="8"/>
  <c r="C31" i="8"/>
  <c r="C26" i="8"/>
  <c r="C23" i="8"/>
  <c r="C18" i="8"/>
  <c r="C15" i="8"/>
  <c r="C10" i="8"/>
  <c r="B40" i="8"/>
  <c r="B37" i="8"/>
  <c r="B36" i="8"/>
  <c r="B33" i="8"/>
  <c r="B32" i="8"/>
  <c r="B29" i="8"/>
  <c r="B28" i="8"/>
  <c r="B25" i="8"/>
  <c r="B24" i="8"/>
  <c r="B21" i="8"/>
  <c r="B20" i="8"/>
  <c r="B17" i="8"/>
  <c r="B16" i="8"/>
  <c r="B13" i="8"/>
  <c r="B12" i="8"/>
  <c r="B9" i="8"/>
  <c r="A13" i="8"/>
  <c r="A10" i="8"/>
  <c r="M54" i="2"/>
  <c r="M47" i="2"/>
  <c r="M40" i="2"/>
  <c r="N65" i="2"/>
  <c r="N57" i="2"/>
  <c r="N51" i="2"/>
  <c r="N43" i="2"/>
  <c r="O67" i="2"/>
  <c r="O62" i="2"/>
  <c r="O60" i="2"/>
  <c r="O55" i="2"/>
  <c r="O53" i="2"/>
  <c r="O48" i="2"/>
  <c r="O46" i="2"/>
  <c r="O41" i="2"/>
  <c r="P69" i="2"/>
  <c r="P64" i="2"/>
  <c r="P55" i="2"/>
  <c r="P50" i="2"/>
  <c r="P39" i="2"/>
  <c r="P34" i="2"/>
  <c r="D48" i="2"/>
  <c r="D65" i="2"/>
  <c r="C69" i="2"/>
  <c r="C60" i="2"/>
  <c r="C53" i="2"/>
  <c r="C44" i="2"/>
  <c r="B71" i="2"/>
  <c r="B66" i="2"/>
  <c r="B63" i="2"/>
  <c r="B58" i="2"/>
  <c r="B55" i="2"/>
  <c r="B50" i="2"/>
  <c r="B47" i="2"/>
  <c r="B42" i="2"/>
  <c r="A72" i="2"/>
  <c r="A69" i="2"/>
  <c r="A68" i="2"/>
  <c r="A65" i="2"/>
  <c r="A64" i="2"/>
  <c r="A61" i="2"/>
  <c r="A56" i="2"/>
  <c r="A53" i="2"/>
  <c r="A52" i="2"/>
  <c r="A49" i="2"/>
  <c r="A48" i="2"/>
  <c r="A45" i="2"/>
  <c r="M31" i="2"/>
  <c r="M24" i="2"/>
  <c r="M17" i="2"/>
  <c r="M10" i="2"/>
  <c r="O37" i="2"/>
  <c r="O32" i="2"/>
  <c r="O30" i="2"/>
  <c r="O25" i="2"/>
  <c r="N35" i="2"/>
  <c r="N27" i="2"/>
  <c r="N21" i="2"/>
  <c r="N13" i="2"/>
  <c r="O23" i="2"/>
  <c r="O18" i="2"/>
  <c r="O16" i="2"/>
  <c r="O11" i="2"/>
  <c r="P25" i="2"/>
  <c r="P20" i="2"/>
  <c r="D16" i="2"/>
  <c r="D33" i="2"/>
  <c r="C37" i="2"/>
  <c r="C28" i="2"/>
  <c r="C21" i="2"/>
  <c r="C12" i="2"/>
  <c r="A40" i="2"/>
  <c r="A37" i="2"/>
  <c r="A36" i="2"/>
  <c r="A33" i="2"/>
  <c r="A32" i="2"/>
  <c r="A29" i="2"/>
  <c r="B39" i="2"/>
  <c r="B34" i="2"/>
  <c r="B31" i="2"/>
  <c r="B26" i="2"/>
  <c r="B23" i="2"/>
  <c r="B18" i="2"/>
  <c r="B15" i="2"/>
  <c r="B10" i="2"/>
  <c r="A24" i="2"/>
  <c r="A21" i="2"/>
  <c r="A20" i="2"/>
  <c r="A17" i="2"/>
  <c r="A16" i="2"/>
  <c r="A13" i="2"/>
  <c r="E57" i="7"/>
  <c r="E23" i="7"/>
  <c r="K40" i="7"/>
  <c r="K10" i="7"/>
  <c r="L58" i="7"/>
  <c r="L43" i="7"/>
  <c r="L28" i="7"/>
  <c r="L13" i="7"/>
  <c r="D65" i="7"/>
  <c r="D48" i="7"/>
  <c r="D33" i="7"/>
  <c r="D16" i="7"/>
  <c r="M61" i="7"/>
  <c r="M54" i="7"/>
  <c r="M47" i="7"/>
  <c r="M40" i="7"/>
  <c r="M31" i="7"/>
  <c r="M24" i="7"/>
  <c r="M17" i="7"/>
  <c r="M10" i="7"/>
  <c r="N65" i="7"/>
  <c r="N57" i="7"/>
  <c r="N51" i="7"/>
  <c r="N43" i="7"/>
  <c r="N35" i="7"/>
  <c r="N27" i="7"/>
  <c r="N21" i="7"/>
  <c r="N13" i="7"/>
  <c r="C69" i="7"/>
  <c r="C60" i="7"/>
  <c r="C53" i="7"/>
  <c r="C44" i="7"/>
  <c r="C37" i="7"/>
  <c r="C28" i="7"/>
  <c r="C21" i="7"/>
  <c r="C12" i="7"/>
  <c r="O67" i="7"/>
  <c r="O62" i="7"/>
  <c r="O60" i="7"/>
  <c r="O55" i="7"/>
  <c r="O53" i="7"/>
  <c r="O48" i="7"/>
  <c r="O46" i="7"/>
  <c r="O41" i="7"/>
  <c r="O37" i="7"/>
  <c r="O32" i="7"/>
  <c r="O30" i="7"/>
  <c r="O25" i="7"/>
  <c r="O23" i="7"/>
  <c r="O18" i="7"/>
  <c r="O16" i="7"/>
  <c r="O11" i="7"/>
  <c r="B71" i="7"/>
  <c r="B66" i="7"/>
  <c r="B63" i="7"/>
  <c r="B58" i="7"/>
  <c r="B55" i="7"/>
  <c r="B50" i="7"/>
  <c r="B47" i="7"/>
  <c r="B42" i="7"/>
  <c r="B39" i="7"/>
  <c r="B34" i="7"/>
  <c r="B31" i="7"/>
  <c r="B26" i="7"/>
  <c r="B23" i="7"/>
  <c r="B18" i="7"/>
  <c r="B15" i="7"/>
  <c r="B10" i="7"/>
  <c r="P68" i="7"/>
  <c r="P64" i="7"/>
  <c r="P62" i="7"/>
  <c r="P57" i="7"/>
  <c r="P55" i="7"/>
  <c r="P50" i="7"/>
  <c r="P48" i="7"/>
  <c r="P43" i="7"/>
  <c r="P39" i="7"/>
  <c r="P34" i="7"/>
  <c r="P32" i="7"/>
  <c r="P27" i="7"/>
  <c r="P25" i="7"/>
  <c r="P20" i="7"/>
  <c r="P18" i="7"/>
  <c r="P13" i="7"/>
  <c r="A72" i="7"/>
  <c r="A69" i="7"/>
  <c r="A68" i="7"/>
  <c r="A65" i="7"/>
  <c r="A64" i="7"/>
  <c r="A61" i="7"/>
  <c r="A60" i="7"/>
  <c r="A57" i="7"/>
  <c r="A56" i="7"/>
  <c r="A53" i="7"/>
  <c r="A52" i="7"/>
  <c r="A49" i="7"/>
  <c r="A48" i="7"/>
  <c r="A45" i="7"/>
  <c r="A44" i="7"/>
  <c r="A41" i="7"/>
  <c r="A40" i="7"/>
  <c r="A37" i="7"/>
  <c r="A36" i="7"/>
  <c r="A33" i="7"/>
  <c r="A32" i="7"/>
  <c r="A29" i="7"/>
  <c r="A28" i="7"/>
  <c r="A25" i="7"/>
  <c r="A24" i="7"/>
  <c r="A21" i="7"/>
  <c r="A20" i="7"/>
  <c r="A17" i="7"/>
  <c r="A16" i="7"/>
  <c r="A13" i="7"/>
  <c r="A12" i="7"/>
  <c r="A9" i="7"/>
  <c r="E57" i="5"/>
  <c r="E23" i="5"/>
  <c r="K40" i="5"/>
  <c r="K21" i="5"/>
  <c r="K10" i="5"/>
  <c r="L58" i="5"/>
  <c r="L43" i="5"/>
  <c r="L28" i="5"/>
  <c r="L13" i="5"/>
  <c r="D65" i="5"/>
  <c r="D48" i="5"/>
  <c r="D33" i="5"/>
  <c r="D16" i="5"/>
  <c r="M61" i="5"/>
  <c r="M54" i="5"/>
  <c r="M47" i="5"/>
  <c r="M40" i="5"/>
  <c r="M31" i="5"/>
  <c r="M24" i="5"/>
  <c r="M17" i="5"/>
  <c r="M10" i="5"/>
  <c r="N65" i="5"/>
  <c r="N57" i="5"/>
  <c r="N51" i="5"/>
  <c r="N43" i="5"/>
  <c r="N35" i="5"/>
  <c r="N27" i="5"/>
  <c r="N21" i="5"/>
  <c r="N13" i="5"/>
  <c r="C69" i="5"/>
  <c r="C60" i="5"/>
  <c r="C53" i="5"/>
  <c r="C44" i="5"/>
  <c r="C37" i="5"/>
  <c r="C28" i="5"/>
  <c r="C21" i="5"/>
  <c r="C12" i="5"/>
  <c r="O67" i="5"/>
  <c r="O62" i="5"/>
  <c r="O60" i="5"/>
  <c r="O55" i="5"/>
  <c r="O53" i="5"/>
  <c r="O48" i="5"/>
  <c r="O46" i="5"/>
  <c r="O41" i="5"/>
  <c r="O37" i="5"/>
  <c r="O32" i="5"/>
  <c r="O30" i="5"/>
  <c r="O25" i="5"/>
  <c r="O23" i="5"/>
  <c r="O18" i="5"/>
  <c r="O16" i="5"/>
  <c r="O11" i="5"/>
  <c r="B71" i="5"/>
  <c r="B66" i="5"/>
  <c r="B63" i="5"/>
  <c r="B58" i="5"/>
  <c r="B55" i="5"/>
  <c r="B50" i="5"/>
  <c r="B47" i="5"/>
  <c r="B42" i="5"/>
  <c r="B39" i="5"/>
  <c r="B34" i="5"/>
  <c r="B31" i="5"/>
  <c r="B26" i="5"/>
  <c r="B23" i="5"/>
  <c r="B18" i="5"/>
  <c r="B15" i="5"/>
  <c r="B10" i="5"/>
  <c r="P69" i="5"/>
  <c r="P64" i="5"/>
  <c r="P62" i="5"/>
  <c r="P57" i="5"/>
  <c r="P55" i="5"/>
  <c r="P50" i="5"/>
  <c r="P48" i="5"/>
  <c r="P43" i="5"/>
  <c r="P39" i="5"/>
  <c r="P34" i="5"/>
  <c r="P32" i="5"/>
  <c r="P27" i="5"/>
  <c r="P25" i="5"/>
  <c r="P20" i="5"/>
  <c r="P18" i="5"/>
  <c r="P13" i="5"/>
  <c r="A72" i="5"/>
  <c r="A69" i="5"/>
  <c r="A68" i="5"/>
  <c r="A65" i="5"/>
  <c r="A64" i="5"/>
  <c r="A61" i="5"/>
  <c r="A60" i="5"/>
  <c r="A57" i="5"/>
  <c r="A56" i="5"/>
  <c r="A53" i="5"/>
  <c r="A52" i="5"/>
  <c r="A49" i="5"/>
  <c r="A48" i="5"/>
  <c r="A45" i="5"/>
  <c r="A44" i="5"/>
  <c r="A41" i="5"/>
  <c r="A40" i="5"/>
  <c r="A37" i="5"/>
  <c r="A36" i="5"/>
  <c r="A33" i="5"/>
  <c r="A32" i="5"/>
  <c r="A29" i="5"/>
  <c r="A28" i="5"/>
  <c r="A25" i="5"/>
  <c r="A24" i="5"/>
  <c r="A21" i="5"/>
  <c r="A20" i="5"/>
  <c r="A17" i="5"/>
  <c r="A16" i="5"/>
  <c r="A13" i="5"/>
  <c r="A12" i="5"/>
  <c r="A9" i="5"/>
  <c r="P13" i="3"/>
  <c r="P18" i="3"/>
  <c r="P20" i="3"/>
  <c r="P25" i="3"/>
  <c r="P27" i="3"/>
  <c r="P32" i="3"/>
  <c r="P34" i="3"/>
  <c r="P39" i="3"/>
  <c r="P43" i="3"/>
  <c r="P48" i="3"/>
  <c r="P50" i="3"/>
  <c r="P55" i="3"/>
  <c r="P57" i="3"/>
  <c r="P62" i="3"/>
  <c r="P64" i="3"/>
  <c r="P69" i="3"/>
  <c r="O67" i="3"/>
  <c r="O62" i="3"/>
  <c r="O60" i="3"/>
  <c r="O55" i="3"/>
  <c r="O53" i="3"/>
  <c r="O48" i="3"/>
  <c r="O46" i="3"/>
  <c r="O41" i="3"/>
  <c r="O37" i="3"/>
  <c r="O32" i="3"/>
  <c r="O30" i="3"/>
  <c r="O25" i="3"/>
  <c r="O23" i="3"/>
  <c r="O18" i="3"/>
  <c r="O16" i="3"/>
  <c r="O11" i="3"/>
  <c r="N13" i="3"/>
  <c r="N21" i="3"/>
  <c r="N27" i="3"/>
  <c r="N35" i="3"/>
  <c r="N43" i="3"/>
  <c r="N51" i="3"/>
  <c r="N57" i="3"/>
  <c r="N65" i="3"/>
  <c r="M61" i="3"/>
  <c r="M54" i="3"/>
  <c r="M47" i="3"/>
  <c r="M40" i="3"/>
  <c r="M31" i="3"/>
  <c r="M24" i="3"/>
  <c r="M17" i="3"/>
  <c r="M10" i="3"/>
  <c r="L13" i="3"/>
  <c r="L28" i="3"/>
  <c r="L43" i="3"/>
  <c r="L58" i="3"/>
  <c r="D65" i="3"/>
  <c r="D48" i="3"/>
  <c r="D33" i="3"/>
  <c r="D16" i="3"/>
  <c r="C69" i="3"/>
  <c r="C60" i="3"/>
  <c r="C53" i="3"/>
  <c r="C44" i="3"/>
  <c r="C37" i="3"/>
  <c r="C28" i="3"/>
  <c r="C21" i="3"/>
  <c r="C12" i="3"/>
  <c r="B71" i="3"/>
  <c r="B66" i="3"/>
  <c r="B63" i="3"/>
  <c r="B58" i="3"/>
  <c r="B55" i="3"/>
  <c r="B50" i="3"/>
  <c r="B47" i="3"/>
  <c r="B42" i="3"/>
  <c r="A72" i="3"/>
  <c r="A69" i="3"/>
  <c r="A68" i="3"/>
  <c r="A65" i="3"/>
  <c r="A64" i="3"/>
  <c r="A61" i="3"/>
  <c r="A60" i="3"/>
  <c r="A57" i="3"/>
  <c r="A56" i="3"/>
  <c r="A53" i="3"/>
  <c r="A52" i="3"/>
  <c r="A49" i="3"/>
  <c r="A48" i="3"/>
  <c r="A45" i="3"/>
  <c r="A44" i="3"/>
  <c r="A41" i="3"/>
  <c r="A40" i="3"/>
  <c r="A37" i="3"/>
  <c r="A36" i="3"/>
  <c r="A33" i="3"/>
  <c r="A32" i="3"/>
  <c r="A29" i="3"/>
  <c r="A28" i="3"/>
  <c r="A25" i="3"/>
  <c r="A24" i="3"/>
  <c r="A21" i="3"/>
  <c r="A20" i="3"/>
  <c r="A17" i="3"/>
  <c r="A16" i="3"/>
  <c r="A13" i="3"/>
  <c r="A12" i="3"/>
  <c r="A9" i="3"/>
  <c r="B39" i="3"/>
  <c r="B34" i="3"/>
  <c r="B31" i="3"/>
  <c r="B26" i="3"/>
  <c r="B23" i="3"/>
  <c r="B18" i="3"/>
  <c r="B15" i="3"/>
  <c r="B10" i="3"/>
  <c r="M40" i="4"/>
  <c r="M47" i="4"/>
  <c r="M54" i="4"/>
  <c r="M61" i="4"/>
  <c r="N65" i="4"/>
  <c r="N57" i="4"/>
  <c r="N51" i="4"/>
  <c r="N43" i="4"/>
  <c r="O67" i="4"/>
  <c r="O62" i="4"/>
  <c r="O60" i="4"/>
  <c r="O55" i="4"/>
  <c r="O53" i="4"/>
  <c r="O48" i="4"/>
  <c r="O46" i="4"/>
  <c r="O41" i="4"/>
  <c r="N35" i="4"/>
  <c r="N27" i="4"/>
  <c r="M31" i="4"/>
  <c r="M24" i="4"/>
  <c r="M17" i="4"/>
  <c r="M10" i="4"/>
  <c r="N21" i="4"/>
  <c r="N13" i="4"/>
  <c r="O37" i="4"/>
  <c r="O32" i="4"/>
  <c r="O30" i="4"/>
  <c r="O25" i="4"/>
  <c r="O23" i="4"/>
  <c r="O18" i="4"/>
  <c r="O16" i="4"/>
  <c r="O11" i="4"/>
  <c r="P69" i="4"/>
  <c r="P64" i="4"/>
  <c r="P55" i="4"/>
  <c r="P50" i="4"/>
  <c r="P39" i="4"/>
  <c r="P34" i="4"/>
  <c r="P25" i="4"/>
  <c r="P20" i="4"/>
  <c r="D65" i="4"/>
  <c r="D48" i="4"/>
  <c r="C69" i="4"/>
  <c r="C60" i="4"/>
  <c r="C53" i="4"/>
  <c r="C44" i="4"/>
  <c r="B71" i="4"/>
  <c r="B66" i="4"/>
  <c r="B63" i="4"/>
  <c r="B55" i="4"/>
  <c r="B50" i="4"/>
  <c r="B47" i="4"/>
  <c r="D33" i="4"/>
  <c r="C37" i="4"/>
  <c r="C28" i="4"/>
  <c r="D16" i="4"/>
  <c r="C21" i="4"/>
  <c r="C12" i="4"/>
  <c r="B39" i="4"/>
  <c r="B34" i="4"/>
  <c r="B31" i="4"/>
  <c r="B23" i="4"/>
  <c r="B18" i="4"/>
  <c r="B15" i="4"/>
</calcChain>
</file>

<file path=xl/sharedStrings.xml><?xml version="1.0" encoding="utf-8"?>
<sst xmlns="http://schemas.openxmlformats.org/spreadsheetml/2006/main" count="274" uniqueCount="108">
  <si>
    <t>L16</t>
  </si>
  <si>
    <t>DE SER NECESARIO</t>
  </si>
  <si>
    <t>RONDA DE GANADORES</t>
  </si>
  <si>
    <t>RONDA DE PERDEDORES</t>
  </si>
  <si>
    <t>FINAL</t>
  </si>
  <si>
    <t>L30</t>
  </si>
  <si>
    <t>L51</t>
  </si>
  <si>
    <t>L52</t>
  </si>
  <si>
    <t>L57</t>
  </si>
  <si>
    <t>W60</t>
  </si>
  <si>
    <t>L60</t>
  </si>
  <si>
    <t>LLAVE DOBLE ELIMINACIÓN  31 EQUIPOS</t>
  </si>
  <si>
    <t xml:space="preserve">PUERTO RICO LITTLE LADS &amp; LASSIES </t>
  </si>
  <si>
    <t>LLAVE DOBLE ELIMINACIÓN  28 EQUIPOS</t>
  </si>
  <si>
    <t>W26</t>
  </si>
  <si>
    <t>W41</t>
  </si>
  <si>
    <t>W53</t>
  </si>
  <si>
    <t>W42</t>
  </si>
  <si>
    <t>W27</t>
  </si>
  <si>
    <t>W28</t>
  </si>
  <si>
    <t>W29</t>
  </si>
  <si>
    <t>W43</t>
  </si>
  <si>
    <t>W30</t>
  </si>
  <si>
    <t>W32</t>
  </si>
  <si>
    <t>W44</t>
  </si>
  <si>
    <t>W31</t>
  </si>
  <si>
    <t>W54</t>
  </si>
  <si>
    <t>W59</t>
  </si>
  <si>
    <t>W62</t>
  </si>
  <si>
    <t>L62</t>
  </si>
  <si>
    <t>L31</t>
  </si>
  <si>
    <t>L32</t>
  </si>
  <si>
    <t>W33</t>
  </si>
  <si>
    <t>W34</t>
  </si>
  <si>
    <t>W35</t>
  </si>
  <si>
    <t>W36</t>
  </si>
  <si>
    <t>W37</t>
  </si>
  <si>
    <t>W38</t>
  </si>
  <si>
    <t>W39</t>
  </si>
  <si>
    <t>W40</t>
  </si>
  <si>
    <t>W48</t>
  </si>
  <si>
    <t>W52</t>
  </si>
  <si>
    <t>W56</t>
  </si>
  <si>
    <t>W51</t>
  </si>
  <si>
    <t>W47</t>
  </si>
  <si>
    <t>L43</t>
  </si>
  <si>
    <t>L53</t>
  </si>
  <si>
    <t>W46</t>
  </si>
  <si>
    <t>W45</t>
  </si>
  <si>
    <t>W49</t>
  </si>
  <si>
    <t>W50</t>
  </si>
  <si>
    <t>W55</t>
  </si>
  <si>
    <t>L54</t>
  </si>
  <si>
    <t>W57</t>
  </si>
  <si>
    <t>W58</t>
  </si>
  <si>
    <t>L59</t>
  </si>
  <si>
    <t>LLAVE DOBLE ELIMINACIÓN  32 EQUIPOS</t>
  </si>
  <si>
    <t>L46</t>
  </si>
  <si>
    <t>L45</t>
  </si>
  <si>
    <t>LLAVE DOBLE ELIMINACIÓN  24 EQUIPOS</t>
  </si>
  <si>
    <t>L37</t>
  </si>
  <si>
    <t>L38</t>
  </si>
  <si>
    <t>L58</t>
  </si>
  <si>
    <t>L55</t>
  </si>
  <si>
    <t>L49</t>
  </si>
  <si>
    <t>L50</t>
  </si>
  <si>
    <t>LLAVE DOBLE ELIMINACIÓN  30 EQUIPOS</t>
  </si>
  <si>
    <t>W61</t>
  </si>
  <si>
    <t>W64</t>
  </si>
  <si>
    <t>L64</t>
  </si>
  <si>
    <t>L61</t>
  </si>
  <si>
    <t>LLAVE DOBLE ELIMINACIÓN  33 EQUIPOS</t>
  </si>
  <si>
    <t>W63</t>
  </si>
  <si>
    <t>.</t>
  </si>
  <si>
    <t>`</t>
  </si>
  <si>
    <t>LOS BYES DISPONIBLES PARA EL SEGUNDO LUGAR SE OFRECERAN A LOS DOS MEJORES RECORDS EN ESA POSICION.  DE HABER MAS DOS EQUIPOS EMPATE SE OFRECERAN POR SORTEO.</t>
  </si>
  <si>
    <t>*De haber emapte en los 1ros lugares se realizará un sorteo para colocarse en los 4 bye's disponibles, lo que podra resultar en un cambio en las siembras del resto de los 1ros y 4tos lugares.</t>
  </si>
  <si>
    <t>*De haber emapte en los 1ros lugares se realizará un sorteo para colocarse en los  bye's disponibles, lo que podra resultar en un cambio en las siembras al bracket.</t>
  </si>
  <si>
    <t>CACIQUES TOA ALTA A</t>
  </si>
  <si>
    <t>BUCAPLAA C</t>
  </si>
  <si>
    <t>MUNICIPIO CANOVANAS A</t>
  </si>
  <si>
    <t>GUAYAMA GBC</t>
  </si>
  <si>
    <t>LARES</t>
  </si>
  <si>
    <t>FAJARDO CARIDUROS</t>
  </si>
  <si>
    <t>VEGA ALTA COSTERO</t>
  </si>
  <si>
    <t>PONCE YMCA A</t>
  </si>
  <si>
    <t>CACIQUES HUMACAO A</t>
  </si>
  <si>
    <t>ARECIBO ARBAJA</t>
  </si>
  <si>
    <t>REXVILLE BAYAMON</t>
  </si>
  <si>
    <t>BUCAPLAA A</t>
  </si>
  <si>
    <t>CAGUAS BASKET ACADEMY</t>
  </si>
  <si>
    <t>CAROLINA EDC</t>
  </si>
  <si>
    <t>CIAPR A</t>
  </si>
  <si>
    <t>PR JIREH</t>
  </si>
  <si>
    <t>BUCAPLAA D</t>
  </si>
  <si>
    <t>BARRANQUITAS</t>
  </si>
  <si>
    <t>LIGA POTE MOCA</t>
  </si>
  <si>
    <t>BUCAPLAA B</t>
  </si>
  <si>
    <t>CAGUAS LIBAC A</t>
  </si>
  <si>
    <t>PONCE PONCEÑO A</t>
  </si>
  <si>
    <t>LIBAN NARANJITO</t>
  </si>
  <si>
    <t>SPARTNS</t>
  </si>
  <si>
    <t>CIAPR B</t>
  </si>
  <si>
    <t>PONCE PONCEÑO B</t>
  </si>
  <si>
    <t>SAN GERMAN LUIS A PADILLA</t>
  </si>
  <si>
    <t xml:space="preserve"> PUERTO RICO LITTLE LADS &amp; LASSIES </t>
  </si>
  <si>
    <t>TITANES DE MOROVIS</t>
  </si>
  <si>
    <t>6TO SEC 6 ARECIBO BASKET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</si>
</sst>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26"/>
      <color theme="0"/>
      <name val="Arial Black"/>
      <family val="2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left"/>
    </xf>
    <xf numFmtId="0" fontId="1" fillId="4" borderId="6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horizontal="left"/>
    </xf>
    <xf numFmtId="0" fontId="0" fillId="0" borderId="0" xfId="0" applyBorder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111581</xdr:colOff>
      <xdr:row>0</xdr:row>
      <xdr:rowOff>47627</xdr:rowOff>
    </xdr:from>
    <xdr:to>
      <xdr:col>0</xdr:col>
      <xdr:colOff>1195887</xdr:colOff>
      <xdr:row>7</xdr:row>
      <xdr:rowOff>85725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81" y="47627"/>
          <a:ext cx="1084306" cy="90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159205</xdr:colOff>
      <xdr:row>0</xdr:row>
      <xdr:rowOff>19052</xdr:rowOff>
    </xdr:from>
    <xdr:to>
      <xdr:col>15</xdr:col>
      <xdr:colOff>1171574</xdr:colOff>
      <xdr:row>6</xdr:row>
      <xdr:rowOff>101892</xdr:rowOff>
    </xdr:to>
    <xdr:pic>
      <xdr:nvPicPr>
        <xdr:cNvPr id="6" name="Picture 5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9555" y="19052"/>
          <a:ext cx="1012369" cy="84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302081</xdr:colOff>
      <xdr:row>0</xdr:row>
      <xdr:rowOff>76202</xdr:rowOff>
    </xdr:from>
    <xdr:to>
      <xdr:col>0</xdr:col>
      <xdr:colOff>1676401</xdr:colOff>
      <xdr:row>8</xdr:row>
      <xdr:rowOff>89809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81" y="76202"/>
          <a:ext cx="1374320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209551</xdr:colOff>
      <xdr:row>0</xdr:row>
      <xdr:rowOff>0</xdr:rowOff>
    </xdr:from>
    <xdr:to>
      <xdr:col>15</xdr:col>
      <xdr:colOff>1298106</xdr:colOff>
      <xdr:row>8</xdr:row>
      <xdr:rowOff>13607</xdr:rowOff>
    </xdr:to>
    <xdr:pic>
      <xdr:nvPicPr>
        <xdr:cNvPr id="5" name="Picture 4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176" y="0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978356</xdr:colOff>
      <xdr:row>0</xdr:row>
      <xdr:rowOff>0</xdr:rowOff>
    </xdr:from>
    <xdr:to>
      <xdr:col>1</xdr:col>
      <xdr:colOff>571501</xdr:colOff>
      <xdr:row>6</xdr:row>
      <xdr:rowOff>74835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56" y="0"/>
          <a:ext cx="1279070" cy="836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1304926</xdr:colOff>
      <xdr:row>0</xdr:row>
      <xdr:rowOff>0</xdr:rowOff>
    </xdr:from>
    <xdr:to>
      <xdr:col>14</xdr:col>
      <xdr:colOff>971550</xdr:colOff>
      <xdr:row>8</xdr:row>
      <xdr:rowOff>13607</xdr:rowOff>
    </xdr:to>
    <xdr:pic>
      <xdr:nvPicPr>
        <xdr:cNvPr id="5" name="Picture 4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151" y="0"/>
          <a:ext cx="1304924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492580</xdr:colOff>
      <xdr:row>0</xdr:row>
      <xdr:rowOff>0</xdr:rowOff>
    </xdr:from>
    <xdr:to>
      <xdr:col>0</xdr:col>
      <xdr:colOff>1581136</xdr:colOff>
      <xdr:row>8</xdr:row>
      <xdr:rowOff>13607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580" y="0"/>
          <a:ext cx="1088556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9526</xdr:colOff>
      <xdr:row>0</xdr:row>
      <xdr:rowOff>38100</xdr:rowOff>
    </xdr:from>
    <xdr:to>
      <xdr:col>15</xdr:col>
      <xdr:colOff>1098081</xdr:colOff>
      <xdr:row>8</xdr:row>
      <xdr:rowOff>51707</xdr:rowOff>
    </xdr:to>
    <xdr:pic>
      <xdr:nvPicPr>
        <xdr:cNvPr id="5" name="Picture 4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1" y="38100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340180</xdr:colOff>
      <xdr:row>0</xdr:row>
      <xdr:rowOff>0</xdr:rowOff>
    </xdr:from>
    <xdr:to>
      <xdr:col>0</xdr:col>
      <xdr:colOff>1428736</xdr:colOff>
      <xdr:row>8</xdr:row>
      <xdr:rowOff>13607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0" y="0"/>
          <a:ext cx="1088556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161926</xdr:colOff>
      <xdr:row>0</xdr:row>
      <xdr:rowOff>9525</xdr:rowOff>
    </xdr:from>
    <xdr:to>
      <xdr:col>15</xdr:col>
      <xdr:colOff>1250481</xdr:colOff>
      <xdr:row>8</xdr:row>
      <xdr:rowOff>23132</xdr:rowOff>
    </xdr:to>
    <xdr:pic>
      <xdr:nvPicPr>
        <xdr:cNvPr id="5" name="Picture 4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1" y="9525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435430</xdr:colOff>
      <xdr:row>0</xdr:row>
      <xdr:rowOff>9527</xdr:rowOff>
    </xdr:from>
    <xdr:to>
      <xdr:col>0</xdr:col>
      <xdr:colOff>1523986</xdr:colOff>
      <xdr:row>8</xdr:row>
      <xdr:rowOff>23134</xdr:rowOff>
    </xdr:to>
    <xdr:pic>
      <xdr:nvPicPr>
        <xdr:cNvPr id="6" name="Picture 5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30" y="9527"/>
          <a:ext cx="1088556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114301</xdr:colOff>
      <xdr:row>0</xdr:row>
      <xdr:rowOff>0</xdr:rowOff>
    </xdr:from>
    <xdr:to>
      <xdr:col>15</xdr:col>
      <xdr:colOff>1202856</xdr:colOff>
      <xdr:row>8</xdr:row>
      <xdr:rowOff>13607</xdr:rowOff>
    </xdr:to>
    <xdr:pic>
      <xdr:nvPicPr>
        <xdr:cNvPr id="7" name="Picture 6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6" y="0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35380</xdr:colOff>
      <xdr:row>0</xdr:row>
      <xdr:rowOff>57150</xdr:rowOff>
    </xdr:from>
    <xdr:to>
      <xdr:col>1</xdr:col>
      <xdr:colOff>19050</xdr:colOff>
      <xdr:row>8</xdr:row>
      <xdr:rowOff>70757</xdr:rowOff>
    </xdr:to>
    <xdr:pic>
      <xdr:nvPicPr>
        <xdr:cNvPr id="2" name="Picture 1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80" y="57150"/>
          <a:ext cx="134574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381001</xdr:colOff>
      <xdr:row>0</xdr:row>
      <xdr:rowOff>47625</xdr:rowOff>
    </xdr:from>
    <xdr:to>
      <xdr:col>17</xdr:col>
      <xdr:colOff>212256</xdr:colOff>
      <xdr:row>8</xdr:row>
      <xdr:rowOff>61232</xdr:rowOff>
    </xdr:to>
    <xdr:pic>
      <xdr:nvPicPr>
        <xdr:cNvPr id="3" name="Picture 2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6" y="47625"/>
          <a:ext cx="118380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206830</xdr:colOff>
      <xdr:row>0</xdr:row>
      <xdr:rowOff>47625</xdr:rowOff>
    </xdr:from>
    <xdr:to>
      <xdr:col>0</xdr:col>
      <xdr:colOff>1295386</xdr:colOff>
      <xdr:row>8</xdr:row>
      <xdr:rowOff>61232</xdr:rowOff>
    </xdr:to>
    <xdr:pic>
      <xdr:nvPicPr>
        <xdr:cNvPr id="6" name="Picture 5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30" y="47625"/>
          <a:ext cx="1088556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76201</xdr:colOff>
      <xdr:row>0</xdr:row>
      <xdr:rowOff>0</xdr:rowOff>
    </xdr:from>
    <xdr:to>
      <xdr:col>15</xdr:col>
      <xdr:colOff>50331</xdr:colOff>
      <xdr:row>8</xdr:row>
      <xdr:rowOff>13607</xdr:rowOff>
    </xdr:to>
    <xdr:pic>
      <xdr:nvPicPr>
        <xdr:cNvPr id="7" name="Picture 6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1" y="0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0</xdr:row>
      <xdr:rowOff>17321</xdr:rowOff>
    </xdr:from>
    <xdr:to>
      <xdr:col>0</xdr:col>
      <xdr:colOff>1520522</xdr:colOff>
      <xdr:row>8</xdr:row>
      <xdr:rowOff>30928</xdr:rowOff>
    </xdr:to>
    <xdr:pic>
      <xdr:nvPicPr>
        <xdr:cNvPr id="4" name="Picture 3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17321"/>
          <a:ext cx="1085093" cy="98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5197</xdr:colOff>
      <xdr:row>0</xdr:row>
      <xdr:rowOff>0</xdr:rowOff>
    </xdr:from>
    <xdr:to>
      <xdr:col>15</xdr:col>
      <xdr:colOff>1090288</xdr:colOff>
      <xdr:row>8</xdr:row>
      <xdr:rowOff>13607</xdr:rowOff>
    </xdr:to>
    <xdr:pic>
      <xdr:nvPicPr>
        <xdr:cNvPr id="5" name="Picture 4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879" y="0"/>
          <a:ext cx="1085091" cy="98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406855</xdr:colOff>
      <xdr:row>0</xdr:row>
      <xdr:rowOff>0</xdr:rowOff>
    </xdr:from>
    <xdr:to>
      <xdr:col>0</xdr:col>
      <xdr:colOff>1495411</xdr:colOff>
      <xdr:row>8</xdr:row>
      <xdr:rowOff>13607</xdr:rowOff>
    </xdr:to>
    <xdr:pic>
      <xdr:nvPicPr>
        <xdr:cNvPr id="6" name="Picture 5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55" y="0"/>
          <a:ext cx="1088556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161926</xdr:colOff>
      <xdr:row>0</xdr:row>
      <xdr:rowOff>9525</xdr:rowOff>
    </xdr:from>
    <xdr:to>
      <xdr:col>15</xdr:col>
      <xdr:colOff>1250481</xdr:colOff>
      <xdr:row>8</xdr:row>
      <xdr:rowOff>23132</xdr:rowOff>
    </xdr:to>
    <xdr:pic>
      <xdr:nvPicPr>
        <xdr:cNvPr id="7" name="Picture 6" descr="0AAAAAA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9126" y="9525"/>
          <a:ext cx="1088555" cy="994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iguelon%20CRUCES%20MASCULINO%20ACTUALIZADOS%20LADS%2012%20A%2016%20%20ACTUALIZADO%208%20OCT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UNDER"/>
      <sheetName val="13 UNDER"/>
      <sheetName val="14 UNDER"/>
      <sheetName val="15 UNDER"/>
      <sheetName val="16 UNDER"/>
      <sheetName val="MASTER"/>
    </sheetNames>
    <sheetDataSet>
      <sheetData sheetId="0">
        <row r="17">
          <cell r="G17" t="str">
            <v>L3 TITANES DE MOROVIS</v>
          </cell>
          <cell r="I17" t="str">
            <v>L2 GUAYAMA GBC</v>
          </cell>
        </row>
        <row r="18">
          <cell r="G18" t="str">
            <v>L6 CAGUAS BASKETBALL ACADEMY</v>
          </cell>
          <cell r="I18" t="str">
            <v>L5 CACIQUES HUMACAO A</v>
          </cell>
        </row>
        <row r="19">
          <cell r="G19" t="str">
            <v>L9 VEGA ALTA COSTEROS</v>
          </cell>
          <cell r="I19" t="str">
            <v>L8 BARRANQUITAS</v>
          </cell>
        </row>
        <row r="20">
          <cell r="G20" t="str">
            <v>L12 PONCE PONCEÑOS B</v>
          </cell>
          <cell r="I20" t="str">
            <v>L11 CIAPR B</v>
          </cell>
        </row>
        <row r="22">
          <cell r="G22" t="str">
            <v>W4  BUCAPLAA A</v>
          </cell>
        </row>
        <row r="23">
          <cell r="G23" t="str">
            <v>W7 PR JIREH</v>
          </cell>
        </row>
        <row r="24">
          <cell r="G24" t="str">
            <v>W10 PONCE PONCEÑOS A</v>
          </cell>
        </row>
        <row r="25">
          <cell r="G25" t="str">
            <v>W3 CARIDUROS FAJARDO</v>
          </cell>
          <cell r="I25" t="str">
            <v>W2 LARES</v>
          </cell>
        </row>
        <row r="26">
          <cell r="G26" t="str">
            <v>W6 CAROLINA EDC</v>
          </cell>
          <cell r="I26" t="str">
            <v>W5 REXVILLE BAYAMON</v>
          </cell>
        </row>
        <row r="27">
          <cell r="G27" t="str">
            <v>W9 BUCAPLAA B</v>
          </cell>
          <cell r="I27" t="str">
            <v>W8 LIGA POTE MOCA A</v>
          </cell>
        </row>
        <row r="28">
          <cell r="G28" t="str">
            <v>W12 LUIS A PADILLA SAN GERMAN</v>
          </cell>
          <cell r="I28" t="str">
            <v>W11 SPARTANS</v>
          </cell>
        </row>
        <row r="29">
          <cell r="G29" t="str">
            <v>L19 PR JIREH</v>
          </cell>
          <cell r="I29" t="str">
            <v>L1 BUCAPLAA C</v>
          </cell>
        </row>
        <row r="30">
          <cell r="G30" t="str">
            <v>L4  ARECIBO ARVAJA</v>
          </cell>
          <cell r="I30" t="str">
            <v>L20 CAGUAS LIBAC A</v>
          </cell>
        </row>
        <row r="31">
          <cell r="G31" t="str">
            <v>L7 BUCAPLAA D</v>
          </cell>
          <cell r="I31" t="str">
            <v>L17 MUNICIPIO CANOVANAS A</v>
          </cell>
        </row>
        <row r="32">
          <cell r="G32" t="str">
            <v>L10 LIBAN NARANJITO</v>
          </cell>
          <cell r="I32" t="str">
            <v>L18  PONCE YMCA</v>
          </cell>
        </row>
        <row r="33">
          <cell r="G33" t="str">
            <v>W13 GUAYAMA GBC</v>
          </cell>
          <cell r="I33" t="str">
            <v>L23 LIGA POTE MOCA A</v>
          </cell>
        </row>
        <row r="34">
          <cell r="G34" t="str">
            <v>W14 CAGUAS BASKETBALL ACADEMY</v>
          </cell>
          <cell r="I34" t="str">
            <v>L24 LUIS A PADILLA SAN GERMAN</v>
          </cell>
        </row>
        <row r="35">
          <cell r="G35" t="str">
            <v>W15 VEGA ALTA COSTEROS</v>
          </cell>
          <cell r="I35" t="str">
            <v>L21 CARIDUROS DE FAJARDO</v>
          </cell>
        </row>
        <row r="36">
          <cell r="G36" t="str">
            <v>W16 CIAPR B</v>
          </cell>
          <cell r="I36" t="str">
            <v>L22 CAROLINA EDC</v>
          </cell>
        </row>
        <row r="37">
          <cell r="G37" t="str">
            <v>W21 LARES</v>
          </cell>
          <cell r="I37" t="str">
            <v>W17 CACIQUES DE TOA ALTA A</v>
          </cell>
        </row>
        <row r="38">
          <cell r="G38" t="str">
            <v>W22 BAYAMON REXVILLE</v>
          </cell>
          <cell r="I38" t="str">
            <v>W18 BUCAPLAA A</v>
          </cell>
        </row>
        <row r="39">
          <cell r="G39" t="str">
            <v>W23 BUCAPLAA B</v>
          </cell>
          <cell r="I39" t="str">
            <v>W19 CIAPR A</v>
          </cell>
        </row>
        <row r="40">
          <cell r="G40" t="str">
            <v>W24 SPARTANS</v>
          </cell>
          <cell r="I40" t="str">
            <v>W20 PONCE PONCEÑOS A</v>
          </cell>
        </row>
        <row r="41">
          <cell r="G41" t="str">
            <v>W25 BUCAPLAA C</v>
          </cell>
          <cell r="I41" t="str">
            <v>W29 GUAYAMA GBC</v>
          </cell>
        </row>
        <row r="42">
          <cell r="G42" t="str">
            <v>W26  CAGUAS LIBAC A</v>
          </cell>
          <cell r="I42" t="str">
            <v>W30 LUIS A PADILLA SAN GERMAN</v>
          </cell>
        </row>
        <row r="43">
          <cell r="G43" t="str">
            <v>W31 CARIDUROS DE FAJARDO</v>
          </cell>
          <cell r="I43" t="str">
            <v>W27 MUNICIPIO CANOVANAS A</v>
          </cell>
        </row>
        <row r="44">
          <cell r="G44" t="str">
            <v>W28 PONCE YMCA</v>
          </cell>
          <cell r="I44" t="str">
            <v>W32 CAROLINA EDC</v>
          </cell>
        </row>
        <row r="45">
          <cell r="G45" t="str">
            <v>W37 GUAYAMA GBC</v>
          </cell>
          <cell r="I45" t="str">
            <v>L33 LARES</v>
          </cell>
        </row>
        <row r="46">
          <cell r="G46" t="str">
            <v>W38 CAGUAS LIBAC A</v>
          </cell>
          <cell r="I46" t="str">
            <v>L34 BAYAMON REXVILLE</v>
          </cell>
        </row>
        <row r="47">
          <cell r="G47" t="str">
            <v>W39 CARIDUROS DE FAJARDO</v>
          </cell>
          <cell r="I47" t="str">
            <v>L35 BUCAPLAA B</v>
          </cell>
        </row>
        <row r="48">
          <cell r="G48" t="str">
            <v>W40 CAROLINA EDC</v>
          </cell>
          <cell r="I48" t="str">
            <v>L36 PONCE PONCEÑOS A</v>
          </cell>
        </row>
        <row r="49">
          <cell r="G49" t="str">
            <v>W34 BUCAPLAA A</v>
          </cell>
          <cell r="I49" t="str">
            <v>W33 CACIQUES TOA ALTA A</v>
          </cell>
        </row>
        <row r="50">
          <cell r="G50" t="str">
            <v>W35 CIAPR A</v>
          </cell>
          <cell r="I50" t="str">
            <v>W36 SPARTANS</v>
          </cell>
        </row>
        <row r="109">
          <cell r="G109" t="str">
            <v>8VO SEC 7 HATILLO BASKET B</v>
          </cell>
          <cell r="I109" t="str">
            <v>5TO SEC 1 CAGUAS LIBAC B</v>
          </cell>
        </row>
        <row r="110">
          <cell r="G110" t="str">
            <v>8VO SEC 6 HUMACAO BASKET</v>
          </cell>
          <cell r="I110" t="str">
            <v>7MO SEC 3 CANGREJITOS</v>
          </cell>
        </row>
        <row r="111">
          <cell r="G111" t="str">
            <v>7MO SEC 5 CACIQUES DE HUMACAO B</v>
          </cell>
          <cell r="I111" t="str">
            <v>6TO SEC 2 LIGA POTE MOCA B</v>
          </cell>
        </row>
        <row r="112">
          <cell r="G112" t="str">
            <v>9NO SEC 3 ARECIBO BASKET B</v>
          </cell>
          <cell r="I112" t="str">
            <v>5TO SEC 6 CAROLINA IDN A</v>
          </cell>
        </row>
        <row r="113">
          <cell r="G113" t="str">
            <v>8VO SEC 1 LBJ JUANA DIAZ</v>
          </cell>
          <cell r="I113" t="str">
            <v>5TO SEC 4 CACIQUES DE TOA ALTA C</v>
          </cell>
        </row>
        <row r="114">
          <cell r="G114" t="str">
            <v>7MO SEC 6 MUNICIPIO CANOVANAS B</v>
          </cell>
          <cell r="I114" t="str">
            <v>6TO SEC 5 LA CENTRAL CANOVANAS</v>
          </cell>
        </row>
        <row r="115">
          <cell r="G115" t="str">
            <v>7MO SEC 7 ARECIBO BASKET A</v>
          </cell>
          <cell r="I115" t="str">
            <v>7MO SEC 1 JAYUYA</v>
          </cell>
        </row>
        <row r="116">
          <cell r="G116" t="str">
            <v>9NO SEC 2 OSOS SAN SEBASTIAN</v>
          </cell>
          <cell r="I116" t="str">
            <v>5TO SEC 5 FRAIGCOMAR</v>
          </cell>
        </row>
        <row r="117">
          <cell r="G117" t="str">
            <v>9NO SEC 6 CAROLINA IDN B</v>
          </cell>
          <cell r="I117" t="str">
            <v>5TO SEC 3 HATILLO BASKET A</v>
          </cell>
        </row>
        <row r="118">
          <cell r="G118" t="str">
            <v>7MO SEC 2 BAYAMON COWBOYS</v>
          </cell>
          <cell r="I118" t="str">
            <v>6TO SEC 4 PG SQUAD PIONEERS</v>
          </cell>
        </row>
        <row r="119">
          <cell r="G119" t="str">
            <v>8VO SEC 2 BAYAMON ABB</v>
          </cell>
          <cell r="I119" t="str">
            <v>6TO SEC 7 LUIS A PADILLA SAN GERMAN B</v>
          </cell>
        </row>
        <row r="120">
          <cell r="G120" t="str">
            <v>8VO SEC 4 GUAYNABO METS</v>
          </cell>
          <cell r="I120" t="str">
            <v>6TO SEC 1 PONCE YMCA B</v>
          </cell>
        </row>
        <row r="121">
          <cell r="G121" t="str">
            <v>9NO SEC 1 ARROYANO</v>
          </cell>
          <cell r="I121" t="str">
            <v>5TO SEC 7 QUEBRADILLAS</v>
          </cell>
        </row>
        <row r="122">
          <cell r="G122" t="str">
            <v>7MO SEC 4 CACIQUES DE TOA ALTA B</v>
          </cell>
          <cell r="I122" t="str">
            <v>6TO SEC 3 DORADO GUARDIANES</v>
          </cell>
        </row>
        <row r="123">
          <cell r="G123" t="str">
            <v>8VO SEC 3 ISLA VERDE BASKET</v>
          </cell>
          <cell r="I123" t="str">
            <v>6TO SEC 6 CAROLINA BALOM</v>
          </cell>
        </row>
        <row r="124">
          <cell r="G124" t="str">
            <v>8VO SEC 5 GURABO HAWKS</v>
          </cell>
          <cell r="I124" t="str">
            <v>5TO SEC 2 AGUILAS NEGRAS</v>
          </cell>
        </row>
        <row r="125">
          <cell r="G125" t="str">
            <v>L2 HUMACAO BASKET</v>
          </cell>
          <cell r="I125" t="str">
            <v>L1 HATILLO BASKET B</v>
          </cell>
        </row>
        <row r="126">
          <cell r="G126" t="str">
            <v>L4 ARECIBO BASKET B</v>
          </cell>
          <cell r="I126" t="str">
            <v>L3 CACIQUES HUMACAO B</v>
          </cell>
        </row>
        <row r="127">
          <cell r="G127" t="str">
            <v>L6 MUNICIPIO CANOVANAS B</v>
          </cell>
          <cell r="I127" t="str">
            <v>L5 LBJ JUANA DIAZ</v>
          </cell>
        </row>
        <row r="128">
          <cell r="G128" t="str">
            <v>L8 OSOS SAN SEBASTIAN</v>
          </cell>
          <cell r="I128" t="str">
            <v>L7 JAYUYA</v>
          </cell>
        </row>
        <row r="129">
          <cell r="G129" t="str">
            <v>L10 BAYAMON COWBOYS</v>
          </cell>
          <cell r="I129" t="str">
            <v>L9 CAROLINA IDN B</v>
          </cell>
        </row>
        <row r="130">
          <cell r="G130" t="str">
            <v>L12 PONCE YMCA B</v>
          </cell>
          <cell r="I130" t="str">
            <v>L11 BAYAMON ABB</v>
          </cell>
        </row>
        <row r="131">
          <cell r="G131" t="str">
            <v>L14 DORADO GUARDIANES</v>
          </cell>
          <cell r="I131" t="str">
            <v>L13 ARROYANO</v>
          </cell>
        </row>
        <row r="132">
          <cell r="G132" t="str">
            <v>L16 AGUILAS NEGRAS</v>
          </cell>
          <cell r="I132" t="str">
            <v>L15 CAROLINA BALOM</v>
          </cell>
        </row>
        <row r="133">
          <cell r="G133" t="str">
            <v>W2 CANGREJITOS</v>
          </cell>
          <cell r="I133" t="str">
            <v>W1 CAGUAS LIBAC B</v>
          </cell>
        </row>
        <row r="134">
          <cell r="G134" t="str">
            <v>W4 CAROLINA IDN A</v>
          </cell>
          <cell r="I134" t="str">
            <v>W3 LIGA POTE MOCA B</v>
          </cell>
        </row>
        <row r="135">
          <cell r="G135" t="str">
            <v xml:space="preserve">W6 LA CENTRAL CANOVANAS </v>
          </cell>
          <cell r="I135" t="str">
            <v>W5 CACIQUES TOA ALTA C</v>
          </cell>
        </row>
        <row r="136">
          <cell r="G136" t="str">
            <v>W8 FRAIGCOMAR</v>
          </cell>
          <cell r="I136" t="str">
            <v>W7 ARECIBO BASKET A</v>
          </cell>
        </row>
        <row r="137">
          <cell r="G137" t="str">
            <v>W10 PG SQUAD PIONEERS</v>
          </cell>
          <cell r="I137" t="str">
            <v>W9 HATILLO BASKET A</v>
          </cell>
        </row>
        <row r="138">
          <cell r="G138" t="str">
            <v>W12 GUAYNABO METS</v>
          </cell>
          <cell r="I138" t="str">
            <v>W11 LUIS A PADILLA SAN GERMAN B</v>
          </cell>
        </row>
        <row r="139">
          <cell r="G139" t="str">
            <v>W14 CACIQUES DE TOA ALTA B</v>
          </cell>
          <cell r="I139" t="str">
            <v>W13 QUEBRADILLAS</v>
          </cell>
        </row>
        <row r="140">
          <cell r="G140" t="str">
            <v>W16 GURABO HAWKS</v>
          </cell>
          <cell r="I140" t="str">
            <v>W15 ISLA VERDE BASKET</v>
          </cell>
        </row>
        <row r="141">
          <cell r="G141" t="str">
            <v>W17 HUMACAO BASKET</v>
          </cell>
          <cell r="I141" t="str">
            <v>L29 PG SQUAD PIONEERS</v>
          </cell>
        </row>
        <row r="142">
          <cell r="G142" t="str">
            <v>W18 CACIQUES HUMACAO B</v>
          </cell>
          <cell r="I142" t="str">
            <v>L30 LUIS A PADILLA SAN GERMAN B</v>
          </cell>
        </row>
        <row r="143">
          <cell r="G143" t="str">
            <v>W19 LBJ JUANA DIAZ</v>
          </cell>
          <cell r="I143" t="str">
            <v>L31 CACIQUES TOA ALTA B</v>
          </cell>
        </row>
        <row r="144">
          <cell r="G144" t="str">
            <v>W20 OSOS DE SAN SEBASTIAN</v>
          </cell>
          <cell r="I144" t="str">
            <v>L32 ISLA VERDE BASKET B</v>
          </cell>
        </row>
        <row r="145">
          <cell r="G145" t="str">
            <v>W21 BAYAMON COWBOYS</v>
          </cell>
          <cell r="I145" t="str">
            <v>L25  CAGUAS LIBAC B</v>
          </cell>
        </row>
        <row r="146">
          <cell r="G146" t="str">
            <v>W22 BAYAMON ABB</v>
          </cell>
          <cell r="I146" t="str">
            <v>L26 LIGA POTE MOCA B</v>
          </cell>
        </row>
        <row r="147">
          <cell r="G147" t="str">
            <v>W23 DORADO GUARDIANES</v>
          </cell>
          <cell r="I147" t="str">
            <v>L27 LA CENTRAL CANOVANAS</v>
          </cell>
        </row>
        <row r="148">
          <cell r="G148" t="str">
            <v>W24 AGUILAS NEGRAS</v>
          </cell>
          <cell r="I148" t="str">
            <v>L28 FRAIGCOMAR</v>
          </cell>
        </row>
        <row r="149">
          <cell r="G149" t="str">
            <v>W26 CAROLINA IDN A</v>
          </cell>
          <cell r="I149" t="str">
            <v>W25  CANGREJITOS</v>
          </cell>
        </row>
        <row r="150">
          <cell r="G150" t="str">
            <v>W28 ARECIBO BASKET A</v>
          </cell>
          <cell r="I150" t="str">
            <v>W27 CACIQUES TOA ALTA C</v>
          </cell>
        </row>
        <row r="151">
          <cell r="G151" t="str">
            <v>W30 GUAYNABO METS</v>
          </cell>
          <cell r="I151" t="str">
            <v>W29 HATILLO BASKET A</v>
          </cell>
        </row>
        <row r="152">
          <cell r="G152" t="str">
            <v>W32 GURABO HAWKS</v>
          </cell>
          <cell r="I152" t="str">
            <v>W31 QUEBRADILLAS</v>
          </cell>
        </row>
        <row r="153">
          <cell r="G153" t="str">
            <v>W33 PG SQUAD PIONEERS</v>
          </cell>
          <cell r="I153" t="str">
            <v>W34 LUIS A PADILLA SAN GERMAN B</v>
          </cell>
        </row>
        <row r="154">
          <cell r="G154" t="str">
            <v>W35 CACIQUES TOA ALTA B</v>
          </cell>
          <cell r="I154" t="str">
            <v>W36 ISLA VERDE BASKET B</v>
          </cell>
        </row>
        <row r="155">
          <cell r="G155" t="str">
            <v>W37 CAGUAS LIBAC B</v>
          </cell>
          <cell r="I155" t="str">
            <v>W38 LIGA POTE MOCA B</v>
          </cell>
        </row>
        <row r="156">
          <cell r="G156" t="str">
            <v>W39 DORADO GUARDIANES</v>
          </cell>
          <cell r="I156" t="str">
            <v>W40 FRAIGCOMAR</v>
          </cell>
        </row>
        <row r="157">
          <cell r="G157" t="str">
            <v>W45 LUIS A PADILLA SAN GERMAN B</v>
          </cell>
          <cell r="I157" t="str">
            <v>L41 CANGREJITOS</v>
          </cell>
        </row>
        <row r="158">
          <cell r="G158" t="str">
            <v>W46 CACIQUES TOA ALTA B</v>
          </cell>
          <cell r="I158" t="str">
            <v>L42 CACIQUES TOA ALTA C</v>
          </cell>
        </row>
        <row r="159">
          <cell r="G159" t="str">
            <v>W47 CAGUAS LIBAC B</v>
          </cell>
          <cell r="I159" t="str">
            <v>L43 GUAYNABO METS</v>
          </cell>
        </row>
        <row r="160">
          <cell r="G160" t="str">
            <v xml:space="preserve">W48 DORADO GUARDIANES </v>
          </cell>
          <cell r="I160" t="str">
            <v>L44 GURABO HAWKS</v>
          </cell>
        </row>
        <row r="161">
          <cell r="G161" t="str">
            <v>W42  ARECIBO BASKET A</v>
          </cell>
          <cell r="I161" t="str">
            <v>W41 CAROLINA IDN A</v>
          </cell>
        </row>
        <row r="162">
          <cell r="G162" t="str">
            <v>W43 HATILLO BASKET A</v>
          </cell>
          <cell r="I162" t="str">
            <v>W44 QUEBRADILLAS</v>
          </cell>
        </row>
        <row r="163">
          <cell r="G163" t="str">
            <v>W49 CANGREJITOS</v>
          </cell>
          <cell r="I163" t="str">
            <v>W50 CACIQUES DE TOA ALTA C</v>
          </cell>
        </row>
        <row r="164">
          <cell r="G164" t="str">
            <v>W51 GUAYNABO METS</v>
          </cell>
          <cell r="I164" t="str">
            <v>W52 DORADO GUARDIANES</v>
          </cell>
        </row>
      </sheetData>
      <sheetData sheetId="1">
        <row r="5">
          <cell r="G5" t="str">
            <v>4TO SECC. 8 HATILLO BASKET A</v>
          </cell>
          <cell r="I5" t="str">
            <v>1RO SECC. 1 PONCE YMCA</v>
          </cell>
        </row>
        <row r="6">
          <cell r="G6" t="str">
            <v>3RO SECC. 6 ABAPE LAS PIEDRAS</v>
          </cell>
          <cell r="I6" t="str">
            <v>2DO SECC. 3 BUCAPLAA A</v>
          </cell>
        </row>
        <row r="7">
          <cell r="G7" t="str">
            <v>3RO SECC. 2 VEGA ALTA COSTEROS</v>
          </cell>
          <cell r="I7" t="str">
            <v>2DO SECC. 7 CLUB KNIGHT BASKETBALL A</v>
          </cell>
        </row>
        <row r="8">
          <cell r="G8" t="str">
            <v>4TO SECC. 4 AGUILAS NEGRAS B</v>
          </cell>
          <cell r="I8" t="str">
            <v>1RO SECC. 5 BUCAPLAA B</v>
          </cell>
        </row>
        <row r="9">
          <cell r="G9" t="str">
            <v>4TO SECC. 6 CAROLINA BALOM</v>
          </cell>
          <cell r="I9" t="str">
            <v>1RO SECC. 3 CIAPR A</v>
          </cell>
        </row>
        <row r="10">
          <cell r="G10" t="str">
            <v>3RO SECC. 5 CAROLINA PUMAS</v>
          </cell>
          <cell r="I10" t="str">
            <v>2DO SECC. 4 CIAPR B</v>
          </cell>
        </row>
        <row r="11">
          <cell r="G11" t="str">
            <v>3RO SECC. 1 PONCE PONCEÑOS</v>
          </cell>
          <cell r="I11" t="str">
            <v>2DO SECC. 8 ROSARIO KNIGHT VEGA BAJA</v>
          </cell>
        </row>
        <row r="12">
          <cell r="G12" t="str">
            <v>4TO SECC. 2 AGUILAS NEGRAS A</v>
          </cell>
          <cell r="I12" t="str">
            <v>1RO SECC. 7 AGUADA CONQUISTADORES A</v>
          </cell>
        </row>
        <row r="13">
          <cell r="G13" t="str">
            <v>4TO SECC. 7 ARECIBO ARVAJA A</v>
          </cell>
          <cell r="I13" t="str">
            <v>1RO SECC. 2 ARECIBO BASKET A</v>
          </cell>
        </row>
        <row r="14">
          <cell r="G14" t="str">
            <v>3RO SECC. 8 CLUB KINGHT BASKETBALL B</v>
          </cell>
          <cell r="I14" t="str">
            <v>2DO SECC. 1 LBJ JUANA DIAZ A</v>
          </cell>
        </row>
        <row r="15">
          <cell r="G15" t="str">
            <v>3RO SECC. 4 CANGREJITOS</v>
          </cell>
          <cell r="I15" t="str">
            <v>2DO SECC. 5 GURABO HAWKS A</v>
          </cell>
        </row>
        <row r="16">
          <cell r="G16" t="str">
            <v>4TO SECC. 3 COROZAL VLBA</v>
          </cell>
          <cell r="I16" t="str">
            <v>1RO SECC. 6 CAROLINA IDN</v>
          </cell>
        </row>
        <row r="17">
          <cell r="G17" t="str">
            <v>4TO SECC. 5 CACIQUES HUMACAO A</v>
          </cell>
          <cell r="I17" t="str">
            <v>1RO SECC. 4 CAROLINA EDC</v>
          </cell>
        </row>
        <row r="18">
          <cell r="G18" t="str">
            <v>3RO SECC. 7 QUEBRADILLAS</v>
          </cell>
          <cell r="I18" t="str">
            <v>2DO SECC. 2 BAYAMON ABB A</v>
          </cell>
        </row>
        <row r="19">
          <cell r="G19" t="str">
            <v>3RO SECC. 3 COQUI LLANEROS</v>
          </cell>
          <cell r="I19" t="str">
            <v>2DO SECC. 6 MUN. CANOVANAS A</v>
          </cell>
        </row>
        <row r="20">
          <cell r="G20" t="str">
            <v>4TO SECC. 1 AIBONITO</v>
          </cell>
          <cell r="I20" t="str">
            <v>1RO SECC. 8 LUIS A PADILLA SAN GERMAN</v>
          </cell>
        </row>
        <row r="21">
          <cell r="G21" t="str">
            <v>PJ-1 HATILLO BASKET A</v>
          </cell>
          <cell r="I21" t="str">
            <v>PJ-2 ABAPE LAS PIEDRAS</v>
          </cell>
        </row>
        <row r="22">
          <cell r="G22" t="str">
            <v>PJ-3 CLUB KNIGHT BASKETBALL A</v>
          </cell>
          <cell r="I22" t="str">
            <v>PJ-4 AGUILAS NEGRAS B</v>
          </cell>
        </row>
        <row r="23">
          <cell r="G23" t="str">
            <v>PJ-5 CAROLINA BALOM</v>
          </cell>
          <cell r="I23" t="str">
            <v>PJ-6 CAROLINA PUMAS</v>
          </cell>
        </row>
        <row r="24">
          <cell r="G24" t="str">
            <v>PJ-7 ROSARIO KNIGHT VEGA BAJA</v>
          </cell>
          <cell r="I24" t="str">
            <v>PJ-8 AGUILAS NEGRAS A</v>
          </cell>
        </row>
        <row r="25">
          <cell r="G25" t="str">
            <v>PJ-9 ARECIBO ARVAJA A</v>
          </cell>
          <cell r="I25" t="str">
            <v>PJ-10 CLUB KNIGHT BASKETBALL B</v>
          </cell>
        </row>
        <row r="26">
          <cell r="G26" t="str">
            <v>PJ-11 GURABO HAWKS A</v>
          </cell>
          <cell r="I26" t="str">
            <v>PJ-12 CAROLINA IDN</v>
          </cell>
        </row>
        <row r="27">
          <cell r="G27" t="str">
            <v>PJ-13 CACIQUES HUMACAO A</v>
          </cell>
          <cell r="I27" t="str">
            <v>PJ-14 QUEBRADILLAS</v>
          </cell>
        </row>
        <row r="28">
          <cell r="G28" t="str">
            <v>PJ-15 MUN. CANOVANAS A</v>
          </cell>
          <cell r="I28" t="str">
            <v>PJ-16 AIBONITO</v>
          </cell>
        </row>
        <row r="29">
          <cell r="G29" t="str">
            <v>GJ-1 PONCE YMCA</v>
          </cell>
          <cell r="I29" t="str">
            <v>GJ-2 BUCAPLAA A</v>
          </cell>
        </row>
        <row r="30">
          <cell r="G30" t="str">
            <v>GJ-3 VEGA ALTA COSTEROS</v>
          </cell>
          <cell r="I30" t="str">
            <v>GJ-4 BUCAPLAA B</v>
          </cell>
        </row>
        <row r="31">
          <cell r="G31" t="str">
            <v>GJ-5 CIAPR A</v>
          </cell>
          <cell r="I31" t="str">
            <v>GJ-6 CIAPR B</v>
          </cell>
        </row>
        <row r="32">
          <cell r="G32" t="str">
            <v>GJ-7 PONCE PONCEÑOS</v>
          </cell>
          <cell r="I32" t="str">
            <v>GJ-8 AGUADA CONQUISTADORES A</v>
          </cell>
        </row>
        <row r="33">
          <cell r="G33" t="str">
            <v>GJ-9 ARECIBO BASKET A</v>
          </cell>
          <cell r="I33" t="str">
            <v>GJ-10 LBJ JUANA DIAZ A</v>
          </cell>
        </row>
        <row r="34">
          <cell r="G34" t="str">
            <v>GJ-11 CANGREJITOS</v>
          </cell>
          <cell r="I34" t="str">
            <v>GJ-12 COROZAL VLBA</v>
          </cell>
        </row>
        <row r="35">
          <cell r="G35" t="str">
            <v>GJ-13 CAROLINA EDC</v>
          </cell>
          <cell r="I35" t="str">
            <v>GJ-14 BAYAMON ABB A</v>
          </cell>
        </row>
        <row r="36">
          <cell r="G36" t="str">
            <v>GJ-15 COQUI LLANEROS</v>
          </cell>
          <cell r="I36" t="str">
            <v>GJ-16 LUIS A PADILLA SAN GERMAN</v>
          </cell>
        </row>
        <row r="37">
          <cell r="G37" t="str">
            <v>PJ-29 LBJ JUANA DIAZ</v>
          </cell>
          <cell r="I37" t="str">
            <v>GJ-17 HATILLO BASKETBALL</v>
          </cell>
        </row>
        <row r="38">
          <cell r="G38" t="str">
            <v>PJ-30 CANGREJITOS</v>
          </cell>
          <cell r="I38" t="str">
            <v>GJ-18 AGUILAS NEGRAS B</v>
          </cell>
        </row>
        <row r="39">
          <cell r="G39" t="str">
            <v>PJ-31 BAYAMON ABB</v>
          </cell>
          <cell r="I39" t="str">
            <v>GJ-19 CAROLINA PUMAS</v>
          </cell>
        </row>
        <row r="40">
          <cell r="G40" t="str">
            <v>PJ-32 ROSARIO KNIGHTS</v>
          </cell>
          <cell r="I40" t="str">
            <v>GJ-20 COQUI LLANEROS TOA BAJA</v>
          </cell>
        </row>
        <row r="41">
          <cell r="G41" t="str">
            <v>PJ-25 PONCE YMCA</v>
          </cell>
          <cell r="I41" t="str">
            <v>GJ-21 CLUB KNIGHT BASKETBALL B</v>
          </cell>
        </row>
        <row r="42">
          <cell r="G42" t="str">
            <v>PJ-26 VEGA ALTA COSTEROS</v>
          </cell>
          <cell r="I42" t="str">
            <v>GJ-22 GURABO HAWKS A</v>
          </cell>
        </row>
        <row r="43">
          <cell r="G43" t="str">
            <v>PJ-27 CIAPR B</v>
          </cell>
          <cell r="I43" t="str">
            <v>GJ-23CACIQUES HUMACAO A</v>
          </cell>
        </row>
        <row r="44">
          <cell r="G44" t="str">
            <v>PJ-28 PONCE PONCEÑOS</v>
          </cell>
          <cell r="I44" t="str">
            <v>GJ-24 AIBONITO</v>
          </cell>
        </row>
        <row r="45">
          <cell r="G45" t="str">
            <v>GJ-25 BUCAPLAA A</v>
          </cell>
          <cell r="I45" t="str">
            <v>GJ-26 BUCAPLAA B</v>
          </cell>
        </row>
        <row r="46">
          <cell r="G46" t="str">
            <v>GJ-27 CIAPR A</v>
          </cell>
          <cell r="I46" t="str">
            <v>GJ-28 AGUADA CONQUISTADORES A</v>
          </cell>
        </row>
        <row r="47">
          <cell r="G47" t="str">
            <v>GJ-29 ARECIBO BASKET A</v>
          </cell>
          <cell r="I47" t="str">
            <v>GJ-30 COROZAL VLBA</v>
          </cell>
        </row>
        <row r="48">
          <cell r="G48" t="str">
            <v>GJ-31 CAROLINA EDC</v>
          </cell>
          <cell r="I48" t="str">
            <v xml:space="preserve">GJ-32 LUIS A PADILLA SAN GERMAN </v>
          </cell>
        </row>
        <row r="49">
          <cell r="G49" t="str">
            <v>GJ-33 LBJ JUANA DIAZ</v>
          </cell>
          <cell r="I49" t="str">
            <v>GJ-34 AGUILAS NEGRAS B</v>
          </cell>
        </row>
        <row r="50">
          <cell r="G50" t="str">
            <v>GJ-35 CAROLINA PUMAS</v>
          </cell>
          <cell r="I50" t="str">
            <v>GJ-36 COQUI LLANEROS TOA BAJA</v>
          </cell>
        </row>
        <row r="51">
          <cell r="G51" t="str">
            <v>GJ-37 PONCE YMCA</v>
          </cell>
          <cell r="I51" t="str">
            <v xml:space="preserve">GJ-38 VEGA ALTA COSTEROS </v>
          </cell>
        </row>
        <row r="52">
          <cell r="G52" t="str">
            <v>GJ-39 CIAPR B</v>
          </cell>
          <cell r="I52" t="str">
            <v>GJ-40 PONCE PONCEÑOS</v>
          </cell>
        </row>
        <row r="53">
          <cell r="G53" t="str">
            <v>PJ-41 BUCAPLAA B</v>
          </cell>
          <cell r="I53" t="str">
            <v>GJ-45  LBJ JUANA DIAZ</v>
          </cell>
        </row>
        <row r="54">
          <cell r="G54" t="str">
            <v>PJ-42 CIAPR A</v>
          </cell>
          <cell r="I54" t="str">
            <v>GJ-46 COQUI LLANEROS DE TOA BAJA</v>
          </cell>
        </row>
        <row r="55">
          <cell r="G55" t="str">
            <v>PJ-43 COROZAL VLBA</v>
          </cell>
          <cell r="I55" t="str">
            <v>GJ-47 PONCE YMCA</v>
          </cell>
        </row>
        <row r="56">
          <cell r="G56" t="str">
            <v>PJ-44 CAROLINA EDC</v>
          </cell>
          <cell r="I56" t="str">
            <v>GJ-48 CIAPR B</v>
          </cell>
        </row>
        <row r="57">
          <cell r="G57" t="str">
            <v>GJ-41 BUCAPLAA A</v>
          </cell>
          <cell r="I57" t="str">
            <v>GJ-42 AGUADA CONQUISTADORES A</v>
          </cell>
        </row>
        <row r="58">
          <cell r="G58" t="str">
            <v>GJ-43 ARECIBO BASKET A</v>
          </cell>
          <cell r="I58" t="str">
            <v>GJ-44 LUIS A PADILLA SAN GERMAN</v>
          </cell>
        </row>
        <row r="59">
          <cell r="G59" t="str">
            <v>GJ-49  LBJ JUANA DIAZ</v>
          </cell>
          <cell r="I59" t="str">
            <v>GJ-50 CIAPR A</v>
          </cell>
        </row>
        <row r="60">
          <cell r="G60" t="str">
            <v>GJ-51 PONCE YMCA</v>
          </cell>
          <cell r="I60" t="str">
            <v>GJ-52 CIAPR B</v>
          </cell>
        </row>
        <row r="61">
          <cell r="G61" t="str">
            <v>PJ-54 ARECIBO BASKET A</v>
          </cell>
          <cell r="I61" t="str">
            <v xml:space="preserve">GJ-55 </v>
          </cell>
        </row>
        <row r="62">
          <cell r="G62" t="str">
            <v>PJ-53  BUCAPLAA A</v>
          </cell>
        </row>
        <row r="63">
          <cell r="G63" t="str">
            <v>GJ-53 AGUADA CONQUISTADORES A</v>
          </cell>
          <cell r="I63" t="str">
            <v>GJ-54 LUIS A PADILLA SAN GERMAN</v>
          </cell>
        </row>
        <row r="125">
          <cell r="G125" t="str">
            <v>8VO SECC. 8 ARECIBO BASKET B</v>
          </cell>
          <cell r="I125" t="str">
            <v>5TO SECC. 1 BARRANQUITAS</v>
          </cell>
        </row>
        <row r="126">
          <cell r="G126" t="str">
            <v>7MO SECC. 6 BUCAPLAA C</v>
          </cell>
          <cell r="I126" t="str">
            <v>6TO SECC. 3 BAYAMON ABB B</v>
          </cell>
        </row>
        <row r="127">
          <cell r="G127" t="str">
            <v>7MO SECC. 2 TITANES DE MOROVIS A</v>
          </cell>
          <cell r="I127" t="str">
            <v>6TO SECC. 7 SAN SEBASTIAN OSOS</v>
          </cell>
        </row>
        <row r="128">
          <cell r="G128" t="str">
            <v>8VO SECC. 4 LUQUILLO ABIL</v>
          </cell>
          <cell r="I128" t="str">
            <v>5TO SECC. 5 MUN. CANOVANAS B</v>
          </cell>
        </row>
        <row r="129">
          <cell r="G129" t="str">
            <v>8VO SECC. 6 HUMACAO BASKET</v>
          </cell>
          <cell r="I129" t="str">
            <v>5TO SECC. 3 TORRIMAR</v>
          </cell>
        </row>
        <row r="130">
          <cell r="G130" t="str">
            <v>7MO SECC. 5 CIAPR C</v>
          </cell>
          <cell r="I130" t="str">
            <v>6TO SECC. 4 RISING STAR</v>
          </cell>
        </row>
        <row r="131">
          <cell r="G131" t="str">
            <v>7MO SECC. 1 MOLINA BASKET</v>
          </cell>
          <cell r="I131" t="str">
            <v>6TO SECC. 8 TITANES DE MOROVIS B</v>
          </cell>
        </row>
        <row r="132">
          <cell r="G132" t="str">
            <v>8VO SECC. 2 CIRCUITO LLANEROS TOA BAJA</v>
          </cell>
          <cell r="I132" t="str">
            <v>5TO SECC. 7 LIGA POTE MOCA A</v>
          </cell>
        </row>
        <row r="133">
          <cell r="G133" t="str">
            <v>8VO SECC. 7 HATILLO BASKET B</v>
          </cell>
          <cell r="I133" t="str">
            <v>5TO SECC. 2 REXVILLE BAYAMON</v>
          </cell>
        </row>
        <row r="134">
          <cell r="G134" t="str">
            <v>7MO SECC. 8 LIGA POTE MOCA B</v>
          </cell>
          <cell r="I134" t="str">
            <v>6TO SECC. 1 GUAYAMA GBC</v>
          </cell>
        </row>
        <row r="135">
          <cell r="G135" t="str">
            <v>7MO SECC. 4 GURABO HAWKS B</v>
          </cell>
          <cell r="I135" t="str">
            <v>6TO SECC. 5 FRAIGCOMAR</v>
          </cell>
        </row>
        <row r="136">
          <cell r="G136" t="str">
            <v>8VO SECC. 3 ISLA VERDE BASKET</v>
          </cell>
          <cell r="I136" t="str">
            <v>5TO SECC. 6 FAJARDO CARIDUROS</v>
          </cell>
        </row>
        <row r="137">
          <cell r="G137" t="str">
            <v>8VO SECC. 5 BAYAMON ABB C</v>
          </cell>
          <cell r="I137" t="str">
            <v>5TO SECC. 4 CACIQUES HUMACAO B</v>
          </cell>
        </row>
        <row r="138">
          <cell r="G138" t="str">
            <v>7MO SECC. 7 ARECIBO ARVAJA B</v>
          </cell>
          <cell r="I138" t="str">
            <v>6TO SECC. 2 DORADO GUARDIANES</v>
          </cell>
        </row>
        <row r="139">
          <cell r="G139" t="str">
            <v>7MO SECC. 3 LBJ JUANA DIAZ B</v>
          </cell>
          <cell r="I139" t="str">
            <v>6TO SECC. 6 RIO GRANDE ABAS</v>
          </cell>
        </row>
        <row r="140">
          <cell r="G140" t="str">
            <v>8VO SECC. 1 ARROYANO</v>
          </cell>
          <cell r="I140" t="str">
            <v>5TO SECC. 8 AGUADA CONQUITADORES B</v>
          </cell>
        </row>
        <row r="141">
          <cell r="G141" t="str">
            <v>PJ-1 ARECIBO BASKET B</v>
          </cell>
          <cell r="I141" t="str">
            <v>PJ-2 BUCAPLAA C</v>
          </cell>
        </row>
        <row r="142">
          <cell r="G142" t="str">
            <v>PJ-3 TITANES MOROVIS A</v>
          </cell>
          <cell r="I142" t="str">
            <v>PJ-4 LUQUILLO ABIL</v>
          </cell>
        </row>
        <row r="143">
          <cell r="G143" t="str">
            <v>PJ-5 HUMACAO BASKET</v>
          </cell>
          <cell r="I143" t="str">
            <v>PJ-6 RISING STAR</v>
          </cell>
        </row>
        <row r="144">
          <cell r="G144" t="str">
            <v>PJ-7 TITANES DE MOROVIS B</v>
          </cell>
          <cell r="I144" t="str">
            <v>PJ-8 CIRCUITO LLANEROS TOA BAJA</v>
          </cell>
        </row>
        <row r="145">
          <cell r="G145" t="str">
            <v>PJ-9 HATILLO BASKET B</v>
          </cell>
          <cell r="I145" t="str">
            <v>PJ-10 LIGA POTE MOCA B</v>
          </cell>
        </row>
        <row r="146">
          <cell r="G146" t="str">
            <v>PJ-11 GURABO HAWKS B</v>
          </cell>
          <cell r="I146" t="str">
            <v>PJ-12 ISLA VERDE BASKET</v>
          </cell>
        </row>
        <row r="147">
          <cell r="G147" t="str">
            <v>PJ-13 BAYAMON ABB C</v>
          </cell>
          <cell r="I147" t="str">
            <v>PJ-14 ARECIBO ARVAJA B</v>
          </cell>
        </row>
        <row r="148">
          <cell r="G148" t="str">
            <v>PJ-15 LBJ JUANA DIAZ B</v>
          </cell>
          <cell r="I148" t="str">
            <v>PJ-16 ARROYANO</v>
          </cell>
        </row>
        <row r="149">
          <cell r="G149" t="str">
            <v>GJ-1 BARRANQUITAS</v>
          </cell>
          <cell r="I149" t="str">
            <v>GJ-2 BAYAMON ABB B</v>
          </cell>
        </row>
        <row r="150">
          <cell r="G150" t="str">
            <v>GJ-3 SAN SEBASTIAN OSOS</v>
          </cell>
          <cell r="I150" t="str">
            <v>GJ-4 MUN. CANOVANAS B</v>
          </cell>
        </row>
        <row r="151">
          <cell r="G151" t="str">
            <v>GJ-5 TORRIMAR</v>
          </cell>
          <cell r="I151" t="str">
            <v>GJ-6 CIAPR C</v>
          </cell>
        </row>
        <row r="152">
          <cell r="G152" t="str">
            <v>GJ-7 MOLINA BASKET</v>
          </cell>
          <cell r="I152" t="str">
            <v>GJ-8 LIGA POTE MOCA A</v>
          </cell>
        </row>
        <row r="153">
          <cell r="G153" t="str">
            <v>GJ-9 REXVILLE BAYAMON</v>
          </cell>
          <cell r="I153" t="str">
            <v>GJ-10 GUAYAMA GBC</v>
          </cell>
        </row>
        <row r="154">
          <cell r="G154" t="str">
            <v>GJ-11 FRAIGCOMAR</v>
          </cell>
          <cell r="I154" t="str">
            <v>GJ-12  CARIDUROS FAJARDO</v>
          </cell>
        </row>
        <row r="155">
          <cell r="G155" t="str">
            <v>GJ-13 CACIQUES HUMACAO B</v>
          </cell>
          <cell r="I155" t="str">
            <v>GJ-14 DORADO GUARDIANES</v>
          </cell>
        </row>
        <row r="156">
          <cell r="G156" t="str">
            <v>GJ-15 RIO GRANDE ABAS</v>
          </cell>
          <cell r="I156" t="str">
            <v>GJ-16 AGUADA CONQUISTADORES B</v>
          </cell>
        </row>
        <row r="157">
          <cell r="G157" t="str">
            <v>PJ-29 GUAYAMA GBC</v>
          </cell>
          <cell r="I157" t="str">
            <v>GJ-17 BUCAPLAA C</v>
          </cell>
        </row>
        <row r="158">
          <cell r="G158" t="str">
            <v>PJ-30 FRAIGCOMAR</v>
          </cell>
          <cell r="I158" t="str">
            <v>GJ-18 TITANES DE MOROVIS A</v>
          </cell>
        </row>
        <row r="159">
          <cell r="G159" t="str">
            <v>PJ-31 CACIQUES HUMACAO</v>
          </cell>
          <cell r="I159" t="str">
            <v>GJ-19 HUMACAO BASKETBALL</v>
          </cell>
        </row>
        <row r="160">
          <cell r="G160" t="str">
            <v>PJ-32 RIO GRANDE ABAS</v>
          </cell>
          <cell r="I160" t="str">
            <v>GJ-20 TITANES MOROVIS</v>
          </cell>
        </row>
        <row r="161">
          <cell r="G161" t="str">
            <v>PJ-25 BAYAMON ABB B</v>
          </cell>
          <cell r="I161" t="str">
            <v>GJ-21HATILLOBASKET B</v>
          </cell>
        </row>
        <row r="162">
          <cell r="G162" t="str">
            <v>PJ-26 SAN SEBASTIAN OSOS</v>
          </cell>
          <cell r="I162" t="str">
            <v>GJ-22 ISLA VERDE BASKET</v>
          </cell>
        </row>
        <row r="163">
          <cell r="G163" t="str">
            <v>PJ-27 CIAPR C</v>
          </cell>
          <cell r="I163" t="str">
            <v>GJ-23 ARECIBO ARVAJA C</v>
          </cell>
        </row>
        <row r="164">
          <cell r="G164" t="str">
            <v>PJ-28 ARROYANOS</v>
          </cell>
          <cell r="I164" t="str">
            <v>GJ-24 LIGA POTE MOCA</v>
          </cell>
        </row>
        <row r="165">
          <cell r="G165" t="str">
            <v>GJ-25 CANOVANAS BASKETBALL</v>
          </cell>
          <cell r="I165" t="str">
            <v>GJ-26 BARRANQUITAS</v>
          </cell>
        </row>
        <row r="166">
          <cell r="G166" t="str">
            <v>GJ-27 TORRIMAR</v>
          </cell>
          <cell r="I166" t="str">
            <v>GJ-28 MOLINA BASKETBALL</v>
          </cell>
        </row>
        <row r="167">
          <cell r="G167" t="str">
            <v>GJ-29 BAYAMON REXVILLE</v>
          </cell>
          <cell r="I167" t="str">
            <v>GJ-30 CARIDUROS FAJARDO</v>
          </cell>
        </row>
        <row r="168">
          <cell r="G168" t="str">
            <v>GJ-31 DORADO GUARDIANES</v>
          </cell>
          <cell r="I168" t="str">
            <v>GJ-32 AGUADA CONQUISTADORES B</v>
          </cell>
        </row>
        <row r="169">
          <cell r="G169" t="str">
            <v>GJ-33 GUAYAMA GBC</v>
          </cell>
          <cell r="I169" t="str">
            <v>GJ-34 FRAIGCOMAR</v>
          </cell>
        </row>
        <row r="170">
          <cell r="G170" t="str">
            <v>GJ-35 HUMACAO BASKET</v>
          </cell>
          <cell r="I170" t="str">
            <v>GJ-36 RIO GRANDE ABAS</v>
          </cell>
        </row>
        <row r="171">
          <cell r="G171" t="str">
            <v>GJ-37 BAYAMON ABB B</v>
          </cell>
          <cell r="I171" t="str">
            <v>GJ-38 ISLA VERDE BASKET</v>
          </cell>
        </row>
        <row r="172">
          <cell r="G172" t="str">
            <v>GJ-39 CIAPR C</v>
          </cell>
          <cell r="I172" t="str">
            <v>GJ-40 ARROYANO</v>
          </cell>
        </row>
        <row r="173">
          <cell r="G173" t="str">
            <v>PJ-41 MUN. CANOVANAS B</v>
          </cell>
          <cell r="I173" t="str">
            <v>GJ-45 GUAYAMA GBC</v>
          </cell>
        </row>
        <row r="174">
          <cell r="G174" t="str">
            <v>PJ-42 TORRIMAR</v>
          </cell>
          <cell r="I174" t="str">
            <v>GJ-46 RIO GRANDE ABAS</v>
          </cell>
        </row>
        <row r="175">
          <cell r="G175" t="str">
            <v>PJ-43 CARIDUROS FAJARDO</v>
          </cell>
          <cell r="I175" t="str">
            <v>GJ-47 BAYAMON ABB B</v>
          </cell>
        </row>
        <row r="176">
          <cell r="G176" t="str">
            <v>PJ-44 DORADO GUARDIANES</v>
          </cell>
          <cell r="I176" t="str">
            <v>GJ-48 CIAPR C</v>
          </cell>
        </row>
        <row r="177">
          <cell r="G177" t="str">
            <v>GJ-41 BARRANQUITAS</v>
          </cell>
          <cell r="I177" t="str">
            <v>GJ-42 MOLINA BASKET</v>
          </cell>
        </row>
        <row r="178">
          <cell r="G178" t="str">
            <v>GJ-43 BAYAMON REXVILLE</v>
          </cell>
          <cell r="I178" t="str">
            <v>GJ-44 AGUADA CONQUISTADORES B</v>
          </cell>
        </row>
        <row r="179">
          <cell r="G179" t="str">
            <v>GJ-49 GUAYAMA GBC</v>
          </cell>
          <cell r="I179" t="str">
            <v>GJ-50 TORRIMAR</v>
          </cell>
        </row>
        <row r="180">
          <cell r="G180" t="str">
            <v>GJ-51 BAYAMON ABB B</v>
          </cell>
          <cell r="I180" t="str">
            <v xml:space="preserve">GJ-52 </v>
          </cell>
        </row>
        <row r="181">
          <cell r="G181" t="str">
            <v>PJ-54 AGUADA CONQUISTADORES B</v>
          </cell>
        </row>
        <row r="182">
          <cell r="G182" t="str">
            <v>PJ-53 BARRANQUITAS</v>
          </cell>
        </row>
        <row r="183">
          <cell r="G183" t="str">
            <v>GJ-53 MOLINA BASKET</v>
          </cell>
          <cell r="I183" t="str">
            <v>GJ-54 BAYAMON REXVILLE</v>
          </cell>
        </row>
      </sheetData>
      <sheetData sheetId="2">
        <row r="5">
          <cell r="G5" t="str">
            <v>4TO SEC 6 HUMACAO BASKET A</v>
          </cell>
          <cell r="I5" t="str">
            <v>2DO SEC 4 PITIRRES INTERAMERICANA</v>
          </cell>
        </row>
        <row r="6">
          <cell r="G6" t="str">
            <v>3RO SEC 7 ARECIBO BASKET</v>
          </cell>
          <cell r="I6" t="str">
            <v>2DO SEC 1 LBJ JUANA DIAZ B</v>
          </cell>
        </row>
        <row r="7">
          <cell r="G7" t="str">
            <v>4TO SEC 3 CIRCUITO LLANEROS DE TOA BAJA</v>
          </cell>
          <cell r="I7" t="str">
            <v>2DO SEC 6 GUAYNABO METS</v>
          </cell>
        </row>
        <row r="8">
          <cell r="G8" t="str">
            <v>4TO SEC 7  ARECIBO ARVAJA B</v>
          </cell>
          <cell r="I8" t="str">
            <v>3RO SEC 3 LIBAN NARANJITO</v>
          </cell>
        </row>
        <row r="9">
          <cell r="G9" t="str">
            <v>3RO SEC5 LBJ JUANA DIAZ C</v>
          </cell>
          <cell r="I9" t="str">
            <v>2DO SEC 2 BAYAMON ABB A</v>
          </cell>
        </row>
        <row r="10">
          <cell r="G10" t="str">
            <v xml:space="preserve">4TO SEC 4 LUQUILLO ABIL </v>
          </cell>
          <cell r="I10" t="str">
            <v>1ER SEC 1 LBJ JUANA DIAZ A</v>
          </cell>
        </row>
        <row r="11">
          <cell r="G11" t="str">
            <v>4TO SEC 5 BAYAMON ABB C</v>
          </cell>
          <cell r="I11" t="str">
            <v>3RO SEC 4 CAROLINA EDC</v>
          </cell>
        </row>
        <row r="12">
          <cell r="G12" t="str">
            <v>3RO SEC 1 GUAYAMA GBC</v>
          </cell>
          <cell r="I12" t="str">
            <v>2DO SEC 7 AGUADA CONQUISTADORES</v>
          </cell>
        </row>
        <row r="13">
          <cell r="G13" t="str">
            <v>4TO SEC 2 REXVILLE BAYAMON A</v>
          </cell>
          <cell r="I13" t="str">
            <v>1ER SEC 3 VEGA ALTA COSTEROS</v>
          </cell>
        </row>
        <row r="14">
          <cell r="G14" t="str">
            <v>3RO SEC 2  AGUILAS NEGRAS</v>
          </cell>
          <cell r="I14" t="str">
            <v>2DO SEC 5 BUCAPLAA A</v>
          </cell>
        </row>
        <row r="15">
          <cell r="G15" t="str">
            <v>3RO SEC 6 CIAPR B</v>
          </cell>
          <cell r="I15" t="str">
            <v>2DO SEC 3 BAYAMON ABB B</v>
          </cell>
        </row>
        <row r="16">
          <cell r="G16" t="str">
            <v>4TO SEC 1 PONCE PONCEÑOS</v>
          </cell>
          <cell r="I16" t="str">
            <v>1ER SEC 4 MUNICIPIO DE CANOVANAS A</v>
          </cell>
        </row>
        <row r="17">
          <cell r="G17" t="str">
            <v>L3 CIRCUITO LLANEROS TOA BAJA</v>
          </cell>
          <cell r="I17" t="str">
            <v>L2 ARECIBO BASKET</v>
          </cell>
        </row>
        <row r="18">
          <cell r="G18" t="str">
            <v>L6 LUQUILLO ABIL</v>
          </cell>
          <cell r="I18" t="str">
            <v>L5 LBJ JUANA DIAZ C</v>
          </cell>
        </row>
        <row r="19">
          <cell r="G19" t="str">
            <v>L9 BAYAMON REXVILLE A</v>
          </cell>
          <cell r="I19" t="str">
            <v>L8 AGUADA CONQUISTADORES</v>
          </cell>
        </row>
        <row r="20">
          <cell r="G20" t="str">
            <v>L12 PONCE PONCEÑOS</v>
          </cell>
          <cell r="I20" t="str">
            <v>L11 CIAPR B</v>
          </cell>
        </row>
        <row r="21">
          <cell r="G21" t="str">
            <v>W1 PITIRRES INTERAMERICANA</v>
          </cell>
          <cell r="I21" t="str">
            <v>1ER SEC 2 ARECIBO ARVAJA A</v>
          </cell>
        </row>
        <row r="22">
          <cell r="G22" t="str">
            <v>W4 ARECIBO ARVAJA B</v>
          </cell>
          <cell r="I22" t="str">
            <v>1ER SEC 5 CIAPR A</v>
          </cell>
        </row>
        <row r="23">
          <cell r="G23" t="str">
            <v>W7 CAROLINA EDC</v>
          </cell>
          <cell r="I23" t="str">
            <v>1ER SEC 6  RIO GRANDE ABAS</v>
          </cell>
        </row>
        <row r="24">
          <cell r="G24" t="str">
            <v>W10 BUCAPLAA A</v>
          </cell>
          <cell r="I24" t="str">
            <v>1ER SEC 7 SAN GERMAN LUIS A PADILLA A</v>
          </cell>
        </row>
        <row r="25">
          <cell r="G25" t="str">
            <v>W3 GUAYNABO METS</v>
          </cell>
          <cell r="I25" t="str">
            <v>W2 LBJ JUANA DIAZ B</v>
          </cell>
        </row>
        <row r="26">
          <cell r="G26" t="str">
            <v>W6 LBJ JUANA DIAZ A</v>
          </cell>
          <cell r="I26" t="str">
            <v>W5  BAYAMON ABB A</v>
          </cell>
        </row>
        <row r="27">
          <cell r="G27" t="str">
            <v>W9 VEGA ALTA COSTEROS</v>
          </cell>
          <cell r="I27" t="str">
            <v>W8 GUAYAMA GBC</v>
          </cell>
        </row>
        <row r="28">
          <cell r="G28" t="str">
            <v>W12 MUNICIPIO CANOVANAS A</v>
          </cell>
          <cell r="I28" t="str">
            <v>W11 BAYAMON ABB B</v>
          </cell>
        </row>
        <row r="29">
          <cell r="G29" t="str">
            <v>L19 CAROLINA EDC</v>
          </cell>
          <cell r="I29" t="str">
            <v>L1 HUMACAO BASKET A</v>
          </cell>
        </row>
        <row r="30">
          <cell r="G30" t="str">
            <v>L4 LIBAN NARANJITO</v>
          </cell>
          <cell r="I30" t="str">
            <v>L20 LUIS A PADILLA SAN GERMAN A</v>
          </cell>
        </row>
        <row r="31">
          <cell r="G31" t="str">
            <v>L7 BAYAMON ABB C</v>
          </cell>
          <cell r="I31" t="str">
            <v>L17 PITIRRES INTERAMERICANA</v>
          </cell>
        </row>
        <row r="32">
          <cell r="G32" t="str">
            <v>L10 AGUILAS NEGRAS</v>
          </cell>
          <cell r="I32" t="str">
            <v>L18 ARECIBO ARVAJA B</v>
          </cell>
        </row>
        <row r="33">
          <cell r="G33" t="str">
            <v>W13 CIRCUITO LLANEROS DE TOA BAJA</v>
          </cell>
          <cell r="I33" t="str">
            <v>L23 VEGA ALTA COSTEROS</v>
          </cell>
        </row>
        <row r="34">
          <cell r="G34" t="str">
            <v>W14 LBJ JUANA DIAZ C</v>
          </cell>
          <cell r="I34" t="str">
            <v>L24 BAYAMON ABB B</v>
          </cell>
        </row>
        <row r="35">
          <cell r="G35" t="str">
            <v>W15 AGUADA CONQUISTADORES</v>
          </cell>
          <cell r="I35" t="str">
            <v>L21 GUAYNABO METS</v>
          </cell>
        </row>
        <row r="36">
          <cell r="G36" t="str">
            <v>W16 PONCE PONCEÑOS</v>
          </cell>
          <cell r="I36" t="str">
            <v>L22 BAYAMON ABB A</v>
          </cell>
        </row>
        <row r="37">
          <cell r="G37" t="str">
            <v>W21 LBJ JUANA DIAZ B</v>
          </cell>
          <cell r="I37" t="str">
            <v>W17 ARECIBO ARVAJA A</v>
          </cell>
        </row>
        <row r="38">
          <cell r="G38" t="str">
            <v>W22 LBJ JUANA DIAZ A</v>
          </cell>
          <cell r="I38" t="str">
            <v>W18 CIAPR A</v>
          </cell>
        </row>
        <row r="39">
          <cell r="G39" t="str">
            <v>W23 GUAYAMA GBC</v>
          </cell>
          <cell r="I39" t="str">
            <v>W19 RIO GRANDE ABAS</v>
          </cell>
        </row>
        <row r="40">
          <cell r="G40" t="str">
            <v>W24 MUNICIPIO CANOVANAS A</v>
          </cell>
          <cell r="I40" t="str">
            <v>W20 BUCAPLAA A</v>
          </cell>
        </row>
        <row r="41">
          <cell r="G41" t="str">
            <v>W25  CAROLINA EDC</v>
          </cell>
          <cell r="I41" t="str">
            <v>W29 VEGA ALTA COSTEROS</v>
          </cell>
        </row>
        <row r="42">
          <cell r="G42" t="str">
            <v>W26 LUIS A PADILLA SAN GERMAN A</v>
          </cell>
          <cell r="I42" t="str">
            <v>W30 BAYAMON ABB B</v>
          </cell>
        </row>
        <row r="43">
          <cell r="G43" t="str">
            <v>W31 GUAYNABO METS</v>
          </cell>
          <cell r="I43" t="str">
            <v>W27 PITIRRES INTERAMERICANA</v>
          </cell>
        </row>
        <row r="44">
          <cell r="G44" t="str">
            <v>W28 ARECIBO ARVAJA B</v>
          </cell>
          <cell r="I44" t="str">
            <v>W32  BAYAMON ABB A</v>
          </cell>
        </row>
        <row r="45">
          <cell r="G45" t="str">
            <v>W37  VEGA ALTA COSTEROS</v>
          </cell>
          <cell r="I45" t="str">
            <v>L33  LBJ JUANA DIAZ B</v>
          </cell>
        </row>
        <row r="46">
          <cell r="G46" t="str">
            <v>W38 LUIS A PADILLA SAN GERMAN A</v>
          </cell>
          <cell r="I46" t="str">
            <v>L34 LBJ JUANA DIAZ A</v>
          </cell>
        </row>
        <row r="47">
          <cell r="G47" t="str">
            <v>W39 PITIRRES INTERAMERICANA</v>
          </cell>
          <cell r="I47" t="str">
            <v>L35 GUAYAMA GBC</v>
          </cell>
        </row>
        <row r="48">
          <cell r="I48" t="str">
            <v>L36 MUNICIPIO CANOVANAS A</v>
          </cell>
        </row>
        <row r="49">
          <cell r="G49" t="str">
            <v>W34 CIAPR A</v>
          </cell>
          <cell r="I49" t="str">
            <v>W33 ARECIBO ARVAJA A</v>
          </cell>
        </row>
        <row r="50">
          <cell r="G50" t="str">
            <v>W35 RIO GRANDE ABAS</v>
          </cell>
          <cell r="I50" t="str">
            <v>W36 BUCAPLAA A</v>
          </cell>
        </row>
        <row r="117">
          <cell r="G117" t="str">
            <v>9NO SEC 5 GURABO HAWKS</v>
          </cell>
          <cell r="I117" t="str">
            <v>7MO SEC 7 LIGA POTE MOCA A</v>
          </cell>
        </row>
        <row r="118">
          <cell r="G118" t="str">
            <v>W1 LIGA POTE MOCA A</v>
          </cell>
          <cell r="I118" t="str">
            <v>5TO SEC 1 CAGUAS BASKET ACADEMY</v>
          </cell>
        </row>
        <row r="119">
          <cell r="G119" t="str">
            <v>8VO SEC 6 CAROLINA PUMAS B</v>
          </cell>
          <cell r="I119" t="str">
            <v>6TO SEC 3 BAYAMON REXVILLE B</v>
          </cell>
        </row>
        <row r="120">
          <cell r="G120" t="str">
            <v>7MO SEC 5 FRAIGCOMAR</v>
          </cell>
          <cell r="I120" t="str">
            <v>6TO SEC 2 PONCE CONSTANCIA</v>
          </cell>
        </row>
        <row r="121">
          <cell r="G121" t="str">
            <v>9NO SEC 3 ARECIBO BASKET B</v>
          </cell>
          <cell r="I121" t="str">
            <v>5TO SEC 6 CARIDUROS FAJARDO A</v>
          </cell>
        </row>
        <row r="122">
          <cell r="G122" t="str">
            <v>8VO SEC 1 ARROYANO</v>
          </cell>
          <cell r="I122" t="str">
            <v>5TO SEC 4 CACIQUES HUMACAO</v>
          </cell>
        </row>
        <row r="123">
          <cell r="G123" t="str">
            <v>7MO SEC 6 BAYAMON ABB D</v>
          </cell>
          <cell r="I123" t="str">
            <v>6TO SEC 5 HUMACAO BASKET B</v>
          </cell>
        </row>
        <row r="124">
          <cell r="G124" t="str">
            <v>7MO SEC 1 CIAPR C</v>
          </cell>
          <cell r="I124" t="str">
            <v>8VO SEC 7 MOCA REBELDES</v>
          </cell>
        </row>
        <row r="125">
          <cell r="G125" t="str">
            <v>9NO SEC 2 CLUB KNIGHT BASKETBALL</v>
          </cell>
          <cell r="I125" t="str">
            <v>5TO SEC 5 MUNICIPIO CANOVANAS B</v>
          </cell>
        </row>
        <row r="126">
          <cell r="G126" t="str">
            <v>9NO SEC 7 ARECIBO ARVAJA C</v>
          </cell>
          <cell r="I126" t="str">
            <v>5TO SEC 3 DORADO GUARDIANES</v>
          </cell>
        </row>
        <row r="127">
          <cell r="G127" t="str">
            <v>7MO SEC 2 HATILLO BASKET A</v>
          </cell>
          <cell r="I127" t="str">
            <v>6TO SEC 4 CAROLINA PUMAS A</v>
          </cell>
        </row>
        <row r="128">
          <cell r="G128" t="str">
            <v>8VO SEC 2 ROSARIO KNIGHTS VEGA BAJA</v>
          </cell>
          <cell r="I128" t="str">
            <v>6TO SEC 7 OSOS SAN SEBASTIAN</v>
          </cell>
        </row>
        <row r="129">
          <cell r="G129" t="str">
            <v>8VO SEC 4 CARIDUROS FAJARDO B</v>
          </cell>
          <cell r="I129" t="str">
            <v>6TO SEC 1 AIBONITO</v>
          </cell>
        </row>
        <row r="130">
          <cell r="G130" t="str">
            <v>9NO SEC 1 BUCAPLAA B</v>
          </cell>
          <cell r="I130" t="str">
            <v>5TO SEC 7 HATILLO BASKET B</v>
          </cell>
        </row>
        <row r="131">
          <cell r="G131" t="str">
            <v>7MO SEC 4 RIO GRANDE ABAS B</v>
          </cell>
          <cell r="I131" t="str">
            <v>8VO SEC 3 SPARTANS</v>
          </cell>
        </row>
        <row r="132">
          <cell r="G132" t="str">
            <v>7MO SEC 3 COQUI LLANEROS</v>
          </cell>
          <cell r="I132" t="str">
            <v>6TO SEC 6 CANGREJITOS</v>
          </cell>
        </row>
        <row r="133">
          <cell r="G133" t="str">
            <v>8VO SEC 5 BAYAMON COWBOYS</v>
          </cell>
          <cell r="I133" t="str">
            <v>5TO SEC 2 LUIS A PADILLA SAN GERMAN B</v>
          </cell>
        </row>
        <row r="134">
          <cell r="G134" t="str">
            <v>L6 ARROYANO</v>
          </cell>
          <cell r="I134" t="str">
            <v>L1 GURABO HAWKS</v>
          </cell>
        </row>
        <row r="135">
          <cell r="G135" t="str">
            <v>W3 BAYAMON REXVILLE B</v>
          </cell>
          <cell r="I135" t="str">
            <v>W2  LIGA POTE MOCA A</v>
          </cell>
        </row>
        <row r="136">
          <cell r="G136" t="str">
            <v>W5 CARIDUROS FAJARDO A</v>
          </cell>
          <cell r="I136" t="str">
            <v>W4 PONCE CONSTANCIA</v>
          </cell>
        </row>
        <row r="137">
          <cell r="G137" t="str">
            <v>W7 BAYAMON ABB D</v>
          </cell>
          <cell r="I137" t="str">
            <v>W6 CACIQUES HUMACAO</v>
          </cell>
        </row>
        <row r="138">
          <cell r="G138" t="str">
            <v>W8 CIAPR C</v>
          </cell>
          <cell r="I138" t="str">
            <v>MUNICIPIO CANOVANAS B</v>
          </cell>
        </row>
        <row r="139">
          <cell r="G139" t="str">
            <v>W11 CAROLINA PUMAS A</v>
          </cell>
          <cell r="I139" t="str">
            <v>W10 DORADO GUARDIANES</v>
          </cell>
        </row>
        <row r="140">
          <cell r="G140" t="str">
            <v>W13 CARIDUROS FAJARDO B</v>
          </cell>
          <cell r="I140" t="str">
            <v>W12 OSOS SAN SEBASTIAN</v>
          </cell>
        </row>
        <row r="141">
          <cell r="G141" t="str">
            <v>W15 RIO GRANDE ABAS B</v>
          </cell>
          <cell r="I141" t="str">
            <v>W14 HATILLO BASKET B</v>
          </cell>
        </row>
        <row r="142">
          <cell r="G142" t="str">
            <v>W16 COQUI LLANEROS</v>
          </cell>
          <cell r="I142" t="str">
            <v>W17 LUIS A PADILLA SAN GERMAN B</v>
          </cell>
        </row>
        <row r="143">
          <cell r="G143" t="str">
            <v>L2  CAGUAS BASKET ACADEMY</v>
          </cell>
          <cell r="I143" t="str">
            <v>L3 CAROLINA PUMAS B</v>
          </cell>
        </row>
        <row r="144">
          <cell r="G144" t="str">
            <v>L4 FRAIGCOMAR</v>
          </cell>
          <cell r="I144" t="str">
            <v>L5 ARECIBO BASKET B</v>
          </cell>
        </row>
        <row r="145">
          <cell r="G145" t="str">
            <v>L7 HUMACAO BASKET B</v>
          </cell>
          <cell r="I145" t="str">
            <v>W18 ARROYANO</v>
          </cell>
        </row>
        <row r="146">
          <cell r="G146" t="str">
            <v>L8  MOCA REBELDES</v>
          </cell>
          <cell r="I146" t="str">
            <v>L9 CLUB KNIGHT BASKETBALL</v>
          </cell>
        </row>
        <row r="147">
          <cell r="G147" t="str">
            <v>L10 ARECIBO ARVAJA C</v>
          </cell>
          <cell r="I147" t="str">
            <v>L11 HATILLO BASKET A</v>
          </cell>
        </row>
        <row r="148">
          <cell r="G148" t="str">
            <v>L12 ROSARIO KNIGHT VEGA BAJA</v>
          </cell>
          <cell r="I148" t="str">
            <v>L13 AIBONITO</v>
          </cell>
        </row>
        <row r="149">
          <cell r="G149" t="str">
            <v>L14 BUCAPLAA B</v>
          </cell>
          <cell r="I149" t="str">
            <v>L15 SPARTANS</v>
          </cell>
        </row>
        <row r="150">
          <cell r="G150" t="str">
            <v>L16 CANGREJITOS</v>
          </cell>
          <cell r="I150" t="str">
            <v>L17 BAYAMON COWBOYS</v>
          </cell>
        </row>
        <row r="151">
          <cell r="G151" t="str">
            <v>L23 DORADO GUARDIANES</v>
          </cell>
          <cell r="I151" t="str">
            <v>W27  CAGUAS BASKET ACADEMY</v>
          </cell>
        </row>
        <row r="152">
          <cell r="G152" t="str">
            <v>L24 CARIDUROS DE FAJARDO B</v>
          </cell>
          <cell r="I152" t="str">
            <v>W28 FRAIGCOMAR</v>
          </cell>
        </row>
        <row r="153">
          <cell r="G153" t="str">
            <v>L25 RIO GRANDE ABAS B</v>
          </cell>
          <cell r="I153" t="str">
            <v>W29 ARROYANO</v>
          </cell>
        </row>
        <row r="154">
          <cell r="G154" t="str">
            <v>L26 COQUI LLANEROS</v>
          </cell>
          <cell r="I154" t="str">
            <v>W30 MOCA REBELDES</v>
          </cell>
        </row>
        <row r="155">
          <cell r="G155" t="str">
            <v>L19 LIGA POTE MOCA A</v>
          </cell>
          <cell r="I155" t="str">
            <v>W31 HATILLO BASKET A</v>
          </cell>
        </row>
        <row r="156">
          <cell r="G156" t="str">
            <v>L20 CARIDUROS DE FAJARDO A</v>
          </cell>
          <cell r="I156" t="str">
            <v>W32 ROSARIO KNIGHT VEGA BAJA</v>
          </cell>
        </row>
        <row r="157">
          <cell r="G157" t="str">
            <v>L21 BAYAMON ABB D</v>
          </cell>
          <cell r="I157" t="str">
            <v>W33 BUCAPLAA B</v>
          </cell>
        </row>
        <row r="158">
          <cell r="G158" t="str">
            <v>L22 MUNICIPIO CANOVANAS B</v>
          </cell>
          <cell r="I158" t="str">
            <v>W34 CANGREJITOS</v>
          </cell>
        </row>
        <row r="159">
          <cell r="G159" t="str">
            <v>W19 BAYAMON REXVILLE B</v>
          </cell>
          <cell r="I159" t="str">
            <v>W20 PONCE CONSTANCIA</v>
          </cell>
        </row>
        <row r="160">
          <cell r="G160" t="str">
            <v>W21 CACIQUES DE HUMACAO</v>
          </cell>
          <cell r="I160" t="str">
            <v>W22 CIAPR C</v>
          </cell>
        </row>
        <row r="161">
          <cell r="G161" t="str">
            <v>W23 CAROLINA PUMAS A</v>
          </cell>
          <cell r="I161" t="str">
            <v>W24 OSOS DE SAN SEBASTIAN</v>
          </cell>
        </row>
        <row r="162">
          <cell r="G162" t="str">
            <v>W25 HATILLO BASKET B</v>
          </cell>
          <cell r="I162" t="str">
            <v>W26 LUIS A PADILLA SAN GERMAN B</v>
          </cell>
        </row>
        <row r="163">
          <cell r="G163" t="str">
            <v>W35 DORADO GUARDIANES</v>
          </cell>
          <cell r="I163" t="str">
            <v>W36 FRAIGCOMAR</v>
          </cell>
        </row>
        <row r="164">
          <cell r="G164" t="str">
            <v>W37 ARROYANOS</v>
          </cell>
          <cell r="I164" t="str">
            <v>W38  MOCA REBELDES</v>
          </cell>
        </row>
        <row r="165">
          <cell r="G165" t="str">
            <v>W39 HATILLO BASKET A</v>
          </cell>
          <cell r="I165" t="str">
            <v>W40 CARIDUROS DE FAJARDO A</v>
          </cell>
        </row>
        <row r="166">
          <cell r="G166" t="str">
            <v>W41 BUCAPLAA B</v>
          </cell>
          <cell r="I166" t="str">
            <v>W42 MUNICIPIO CANOVANAS B</v>
          </cell>
        </row>
        <row r="167">
          <cell r="G167" t="str">
            <v>L43 PONCE CONSTANCIA</v>
          </cell>
        </row>
        <row r="168">
          <cell r="G168" t="str">
            <v>L44 CIAPR C</v>
          </cell>
        </row>
        <row r="169">
          <cell r="G169" t="str">
            <v>L45 OSOS SAN SEBASTIAN</v>
          </cell>
        </row>
        <row r="170">
          <cell r="G170" t="str">
            <v>L46 LUIS A PADILLA SAN GERMAN B</v>
          </cell>
        </row>
        <row r="173">
          <cell r="G173" t="str">
            <v>W43 BAYAMON REXVILLE B</v>
          </cell>
          <cell r="I173" t="str">
            <v>W44 CACIQUES DE HUMACAO</v>
          </cell>
        </row>
        <row r="174">
          <cell r="G174" t="str">
            <v>W45 CAROLINA PUMAS A</v>
          </cell>
          <cell r="I174" t="str">
            <v>W46 HATILLO BASKET B</v>
          </cell>
        </row>
      </sheetData>
      <sheetData sheetId="3">
        <row r="5">
          <cell r="G5" t="str">
            <v>3RO SEC 3 BUCAPLAA A</v>
          </cell>
          <cell r="I5" t="str">
            <v>2DO SEC 5 ABAPE LAS PIEDRAS</v>
          </cell>
        </row>
        <row r="6">
          <cell r="G6" t="str">
            <v>4TO SEC 6 VEGA ALTA COSTEROS</v>
          </cell>
          <cell r="I6" t="str">
            <v>3RO SEC 5 RIO GRANDE ABAS</v>
          </cell>
        </row>
        <row r="7">
          <cell r="G7" t="str">
            <v>4TO SEC 2 COROZAL VLBA</v>
          </cell>
          <cell r="I7" t="str">
            <v>3RO SEC 1 LBJ JUANA DIAZ</v>
          </cell>
        </row>
        <row r="8">
          <cell r="G8" t="str">
            <v>4TO SEC 3 BAYAMON ABB B</v>
          </cell>
          <cell r="I8" t="str">
            <v>2DO SEC 6 HATILLO BASKET C</v>
          </cell>
        </row>
        <row r="9">
          <cell r="G9" t="str">
            <v>4TO SEC 5 CAROLINA IDN</v>
          </cell>
          <cell r="I9" t="str">
            <v>3RO SEC 6 ABARTA TOA ALTA</v>
          </cell>
        </row>
        <row r="10">
          <cell r="G10" t="str">
            <v>3RO SEC 4 CACIQUES HUMACAO A</v>
          </cell>
          <cell r="I10" t="str">
            <v>2DO SEC 3 CIAPR A</v>
          </cell>
        </row>
        <row r="11">
          <cell r="G11" t="str">
            <v>4TO SEC 1 MOLINA BASKET</v>
          </cell>
          <cell r="I11" t="str">
            <v>3RO SEC 2 LIBAN NARANJITO</v>
          </cell>
        </row>
        <row r="12">
          <cell r="G12" t="str">
            <v>4TO SEC 4 CAROLINA PUMAS</v>
          </cell>
          <cell r="I12" t="str">
            <v>2DO SEC 1 PONCE YMCA</v>
          </cell>
        </row>
        <row r="13">
          <cell r="G13" t="str">
            <v>W1 BUCAPLAA A</v>
          </cell>
          <cell r="I13" t="str">
            <v>1RO SEC 1 CAGUAS LIBAC A</v>
          </cell>
        </row>
        <row r="14">
          <cell r="G14" t="str">
            <v>W2 RIO GRANDE ABAS</v>
          </cell>
          <cell r="I14" t="str">
            <v>2DO SEC 2 BAYAMON ABB A</v>
          </cell>
        </row>
        <row r="15">
          <cell r="G15" t="str">
            <v>W3 COROZAL VLBA</v>
          </cell>
          <cell r="I15" t="str">
            <v>1RO SEC 4 FRAIGCOMAR</v>
          </cell>
        </row>
        <row r="16">
          <cell r="G16" t="str">
            <v>W4 BAYAMON ABB B</v>
          </cell>
          <cell r="I16" t="str">
            <v>1RO SEC 5 CARIDUROS FAJARDO</v>
          </cell>
        </row>
        <row r="17">
          <cell r="G17" t="str">
            <v>W5 CAROLINA IDN</v>
          </cell>
          <cell r="I17" t="str">
            <v>1RO SEC 2 CAIMANES A</v>
          </cell>
        </row>
        <row r="18">
          <cell r="G18" t="str">
            <v>W6 CIAPR A</v>
          </cell>
          <cell r="I18" t="str">
            <v>2DO SEC 4 PONCE PONCEÑO B</v>
          </cell>
        </row>
        <row r="19">
          <cell r="G19" t="str">
            <v>W7 LIBAN NARANJITO</v>
          </cell>
          <cell r="I19" t="str">
            <v>1RO SEC 3 HATILLO BASKET A</v>
          </cell>
        </row>
        <row r="20">
          <cell r="G20" t="str">
            <v xml:space="preserve">W8 PONCE YMCA </v>
          </cell>
          <cell r="I20" t="str">
            <v>1RO SEC 6 HATILLO BASKET B</v>
          </cell>
        </row>
        <row r="21">
          <cell r="G21" t="str">
            <v>L13  CAIMANES A</v>
          </cell>
          <cell r="I21" t="str">
            <v>L1 ABAPE LAS PIEDRAS</v>
          </cell>
        </row>
        <row r="22">
          <cell r="G22" t="str">
            <v>L14 CIAPR A</v>
          </cell>
          <cell r="I22" t="str">
            <v>L2 VEGA ALTA COSTEROS</v>
          </cell>
        </row>
        <row r="23">
          <cell r="G23" t="str">
            <v>L15 LIBAN NARANJITO</v>
          </cell>
          <cell r="I23" t="str">
            <v>L3 LBJ JUANA DIAZ</v>
          </cell>
        </row>
        <row r="24">
          <cell r="G24" t="str">
            <v>L16 HATILLO BASKET B</v>
          </cell>
          <cell r="I24" t="str">
            <v>L4 HATILLO BASKET C</v>
          </cell>
        </row>
        <row r="25">
          <cell r="G25" t="str">
            <v>L9 BUCAPLAA B</v>
          </cell>
          <cell r="I25" t="str">
            <v>L5 ABARTA TOA ALTA</v>
          </cell>
        </row>
        <row r="26">
          <cell r="G26" t="str">
            <v>L10 RIO GRANDE ABAS</v>
          </cell>
          <cell r="I26" t="str">
            <v>L6 CACIQUES HUMACAO A</v>
          </cell>
        </row>
        <row r="27">
          <cell r="G27" t="str">
            <v>L11 FRAIGCOMAR</v>
          </cell>
          <cell r="I27" t="str">
            <v>L7 MOLINA BASKET</v>
          </cell>
        </row>
        <row r="28">
          <cell r="G28" t="str">
            <v>L12 BAYAMON ABB B</v>
          </cell>
          <cell r="I28" t="str">
            <v>L8 CAROLINA PUMAS</v>
          </cell>
        </row>
        <row r="29">
          <cell r="G29" t="str">
            <v>W17  ABAPE LAS PIEDRAS</v>
          </cell>
          <cell r="I29" t="str">
            <v>W18 CIAPR A</v>
          </cell>
        </row>
        <row r="30">
          <cell r="G30" t="str">
            <v>W19  LIBAN NARANJITO</v>
          </cell>
          <cell r="I30" t="str">
            <v>W20 HATILLO BASKET B</v>
          </cell>
        </row>
        <row r="31">
          <cell r="G31" t="str">
            <v>W21 BUCAPLAA B</v>
          </cell>
          <cell r="I31" t="str">
            <v>W22 RIO GRANDES ABAS</v>
          </cell>
        </row>
        <row r="32">
          <cell r="G32" t="str">
            <v>W23  MOLINA BASKET</v>
          </cell>
          <cell r="I32" t="str">
            <v>W24 BAYAMON ABB B</v>
          </cell>
        </row>
        <row r="33">
          <cell r="G33" t="str">
            <v>W9 CAGUAS LIBAC A</v>
          </cell>
          <cell r="I33" t="str">
            <v>W10 BAYAMON ABB A</v>
          </cell>
        </row>
        <row r="34">
          <cell r="G34" t="str">
            <v>W11 COROZAL VLBA</v>
          </cell>
          <cell r="I34" t="str">
            <v>W12 CARIDUROS FAJARDO</v>
          </cell>
        </row>
        <row r="35">
          <cell r="G35" t="str">
            <v>W13 CAROLINA IDN</v>
          </cell>
          <cell r="I35" t="str">
            <v>W14 PONCE PONCEÑOS B</v>
          </cell>
        </row>
        <row r="36">
          <cell r="G36" t="str">
            <v>W15 HATILLO BASKET A</v>
          </cell>
          <cell r="I36" t="str">
            <v>W16 PONCE YMCA</v>
          </cell>
        </row>
        <row r="37">
          <cell r="G37" t="str">
            <v>L29</v>
          </cell>
          <cell r="I37" t="str">
            <v>W25 ABAPE LAS PIEDRAS</v>
          </cell>
        </row>
        <row r="61">
          <cell r="G61" t="str">
            <v>8VO SEC 6 BAYAMON ABB D</v>
          </cell>
          <cell r="I61" t="str">
            <v>7MO SEC 3 CANGREJITOS</v>
          </cell>
        </row>
        <row r="62">
          <cell r="G62" t="str">
            <v>7MO SEC 5 CAROLINA BALOM</v>
          </cell>
          <cell r="I62" t="str">
            <v>6TO SEC 2 BAYAMON REXVILLE</v>
          </cell>
        </row>
        <row r="63">
          <cell r="G63" t="str">
            <v>9NO SEC 3 CIRCUITO LLANEROS TOA BAJA B</v>
          </cell>
          <cell r="I63" t="str">
            <v>5TO SEC 4 CIRCUITO LLANEROS TOA BAJA C</v>
          </cell>
        </row>
        <row r="64">
          <cell r="G64" t="str">
            <v>8VO SEC 1 CAGUAS LIBAC B</v>
          </cell>
          <cell r="I64" t="str">
            <v>7MO SEC 4 GURABO HAWKS</v>
          </cell>
        </row>
        <row r="65">
          <cell r="G65" t="str">
            <v>7MO SEC 6 ARECIBO ARVAJA</v>
          </cell>
          <cell r="I65" t="str">
            <v>6TO SEC 5 PITIRRES INTERAMERICANA</v>
          </cell>
        </row>
        <row r="66">
          <cell r="G66" t="str">
            <v xml:space="preserve">9NO SEC 4 BUCAPLAA C </v>
          </cell>
          <cell r="I66" t="str">
            <v>7MO SEC 1 BUCAPLAA B</v>
          </cell>
        </row>
        <row r="67">
          <cell r="G67" t="str">
            <v>9NO SEC 2 CIAPR B</v>
          </cell>
          <cell r="I67" t="str">
            <v>5TO SEC 6 AGUADA CONQUISTADORES</v>
          </cell>
        </row>
        <row r="68">
          <cell r="G68" t="str">
            <v>9NO SEC 6 OSOS SAN SEBASTIAN</v>
          </cell>
          <cell r="I68" t="str">
            <v>5TO SEC 3 CAIMANES B</v>
          </cell>
        </row>
        <row r="69">
          <cell r="G69" t="str">
            <v>7MO SEC 2 CIRCUITO LLANEROS TOA BAJA A</v>
          </cell>
          <cell r="I69" t="str">
            <v>6TO SEC 4 MUNICIPIO CANOVANAS B</v>
          </cell>
        </row>
        <row r="70">
          <cell r="G70" t="str">
            <v>9NO SEC 5 MUNICIPIO CANOVANAS A</v>
          </cell>
          <cell r="I70" t="str">
            <v>8VO SEC 2 NARANJAL LEVITTOWN</v>
          </cell>
        </row>
        <row r="71">
          <cell r="G71" t="str">
            <v>8VO SEC 4 BAYAMON ABB C</v>
          </cell>
          <cell r="I71" t="str">
            <v>6TO SEC 1 PONCE PONCEÑOS A</v>
          </cell>
        </row>
        <row r="72">
          <cell r="G72" t="str">
            <v>8VO SEC 5 CACIQUES HUMACAO B</v>
          </cell>
          <cell r="I72" t="str">
            <v>6TO SEC 3 ISLA VERDE BASKET</v>
          </cell>
        </row>
        <row r="73">
          <cell r="G73" t="str">
            <v>9NO SEC 1 BARRANQUITAS</v>
          </cell>
          <cell r="I73" t="str">
            <v>5TO SEC 2 COQUI LLANEROS</v>
          </cell>
        </row>
        <row r="74">
          <cell r="G74" t="str">
            <v>8VO SEC 3 RISING STARS</v>
          </cell>
        </row>
        <row r="75">
          <cell r="G75" t="str">
            <v>L2  CAROLINA BALOM</v>
          </cell>
          <cell r="I75" t="str">
            <v>L3 CIRCUITO LLANEROS TOA BAJA B</v>
          </cell>
        </row>
        <row r="76">
          <cell r="G76" t="str">
            <v>L4 GURABO HAWKS</v>
          </cell>
          <cell r="I76" t="str">
            <v>L5 PITIRRES INTERAMERICANA</v>
          </cell>
        </row>
        <row r="77">
          <cell r="G77" t="str">
            <v>L6 BUCAPLAA C</v>
          </cell>
          <cell r="I77" t="str">
            <v>L7 CIAPR B</v>
          </cell>
        </row>
        <row r="78">
          <cell r="G78" t="str">
            <v>L9 CIRCUITO LLANEROS TOA BAJA A</v>
          </cell>
          <cell r="I78" t="str">
            <v>L10 MUNICIPIO CANOVANAS A</v>
          </cell>
        </row>
        <row r="79">
          <cell r="G79" t="str">
            <v>L11 BAYAMON ABB C</v>
          </cell>
          <cell r="I79" t="str">
            <v>L12 CACIQUES HUMACAO B</v>
          </cell>
        </row>
        <row r="80">
          <cell r="G80" t="str">
            <v>L13 BARRANQUITAS</v>
          </cell>
          <cell r="I80" t="str">
            <v>L14 RISING STARS</v>
          </cell>
        </row>
        <row r="81">
          <cell r="G81" t="str">
            <v>W1 BAYAMON ABB D</v>
          </cell>
          <cell r="I81" t="str">
            <v>5TO SEC 1  GUAYAMA GBC</v>
          </cell>
        </row>
        <row r="82">
          <cell r="G82" t="str">
            <v>W8 CAIMANES B</v>
          </cell>
          <cell r="I82" t="str">
            <v>W9 MUNICIPIO CANOVANAS B</v>
          </cell>
        </row>
        <row r="83">
          <cell r="G83" t="str">
            <v>W2  BAYAMON REXVILLE</v>
          </cell>
          <cell r="I83" t="str">
            <v>W3 CIRCUITO LLANEROS TOA BAJA C</v>
          </cell>
        </row>
        <row r="84">
          <cell r="G84" t="str">
            <v>W4 CAGUAS LIBAC B</v>
          </cell>
          <cell r="I84" t="str">
            <v>W5 ARECIBO ARVAJA</v>
          </cell>
        </row>
        <row r="85">
          <cell r="G85" t="str">
            <v>W6 BUCAPLAA B</v>
          </cell>
          <cell r="I85" t="str">
            <v>W7 AGUADA CONQUISTADORES</v>
          </cell>
        </row>
        <row r="86">
          <cell r="G86" t="str">
            <v>W11 PONCE PONCEÑOS A</v>
          </cell>
          <cell r="I86" t="str">
            <v>W10 NARANJAL LEVITTOWN</v>
          </cell>
        </row>
        <row r="87">
          <cell r="G87" t="str">
            <v>W12 ISLA VERDE BASKET</v>
          </cell>
          <cell r="I87" t="str">
            <v>W13 COQUI LLANEROS</v>
          </cell>
        </row>
        <row r="88">
          <cell r="G88" t="str">
            <v>W14  ARECIBO BASKET</v>
          </cell>
          <cell r="I88" t="str">
            <v>5TO SEC 5 HUMACAO BASKET</v>
          </cell>
        </row>
        <row r="89">
          <cell r="G89" t="str">
            <v>L22 CAIMANES B</v>
          </cell>
          <cell r="I89" t="str">
            <v>L1 CANGREJITOS</v>
          </cell>
        </row>
        <row r="90">
          <cell r="G90" t="str">
            <v>L21  BAYAMON ABB D</v>
          </cell>
          <cell r="I90" t="str">
            <v>L8 OSOS DE SAN SEBASTIAN</v>
          </cell>
        </row>
        <row r="91">
          <cell r="G91" t="str">
            <v>L26 NARANJAL LEVITTOWN</v>
          </cell>
          <cell r="I91" t="str">
            <v>W15 CAROLINA BALOM</v>
          </cell>
        </row>
        <row r="92">
          <cell r="G92" t="str">
            <v>L27 ISLA VERDE BASKET</v>
          </cell>
          <cell r="I92" t="str">
            <v>W16 PITIRRES INTERAMERICANA</v>
          </cell>
        </row>
        <row r="93">
          <cell r="G93" t="str">
            <v>L28 ARECIBO BASKET</v>
          </cell>
          <cell r="I93" t="str">
            <v>W17 CIAPR B</v>
          </cell>
        </row>
        <row r="94">
          <cell r="G94" t="str">
            <v>L23 CIRCUITO LLANEROS TOA BAJA C</v>
          </cell>
          <cell r="I94" t="str">
            <v>W18 CIRCUITO LLANEROS TOA BAJA A</v>
          </cell>
        </row>
        <row r="95">
          <cell r="G95" t="str">
            <v>L24 CAGUAS LIBAC B</v>
          </cell>
          <cell r="I95" t="str">
            <v>W19 BAYAMON ABB C</v>
          </cell>
        </row>
        <row r="96">
          <cell r="G96" t="str">
            <v>L25 BUCAPLAA B</v>
          </cell>
          <cell r="I96" t="str">
            <v>W20 BARRANQUITAS</v>
          </cell>
        </row>
        <row r="97">
          <cell r="G97" t="str">
            <v>W23 BAYAMON REXVILLE</v>
          </cell>
          <cell r="I97" t="str">
            <v>W21 GUAYAMA GBC</v>
          </cell>
        </row>
        <row r="98">
          <cell r="G98" t="str">
            <v>W25 AGUADA CONQUISTADORES</v>
          </cell>
          <cell r="I98" t="str">
            <v>W24 ARECIBO ARVAJA</v>
          </cell>
        </row>
        <row r="99">
          <cell r="G99" t="str">
            <v>W26 PONCE PONCEÑOS A</v>
          </cell>
          <cell r="I99" t="str">
            <v>W22 MUNICIPIO CANOVANAS B</v>
          </cell>
        </row>
        <row r="100">
          <cell r="G100" t="str">
            <v>W27 COQUI LLANEROS</v>
          </cell>
          <cell r="I100" t="str">
            <v>W28 HUMACAO BASKET</v>
          </cell>
        </row>
        <row r="101">
          <cell r="G101" t="str">
            <v>W29 CAIMANES B</v>
          </cell>
          <cell r="I101" t="str">
            <v>W31 CAROLINA BALOM</v>
          </cell>
        </row>
        <row r="102">
          <cell r="G102" t="str">
            <v>W32  PITIRRES INTERAMERICANA</v>
          </cell>
          <cell r="I102" t="str">
            <v xml:space="preserve">W33 ARECIBO BASKET </v>
          </cell>
        </row>
        <row r="103">
          <cell r="G103" t="str">
            <v>W30 BAYAMON ABB D</v>
          </cell>
          <cell r="I103" t="str">
            <v>W34 CIRCUITO LLANEROS TOA BAJA C</v>
          </cell>
        </row>
        <row r="104">
          <cell r="G104" t="str">
            <v>W35 CAGUAS LIBAC B</v>
          </cell>
          <cell r="I104" t="str">
            <v>W36  BUCAPLAA B</v>
          </cell>
        </row>
        <row r="105">
          <cell r="G105" t="str">
            <v>L37  BAYAMON REXVILLE</v>
          </cell>
          <cell r="I105" t="str">
            <v>W41 CAIMANES B</v>
          </cell>
        </row>
        <row r="106">
          <cell r="G106" t="str">
            <v>L38 ARECIBO ARVAJA</v>
          </cell>
        </row>
        <row r="107">
          <cell r="G107" t="str">
            <v>L39 PONCE PONCEÑOS A</v>
          </cell>
          <cell r="I107" t="str">
            <v>W43</v>
          </cell>
        </row>
        <row r="108">
          <cell r="G108" t="str">
            <v>L40 COQUI LLANEROS</v>
          </cell>
        </row>
        <row r="109">
          <cell r="G109" t="str">
            <v>W38 AGUADA CONQUISTADORES</v>
          </cell>
          <cell r="I109" t="str">
            <v>W37 GUAYAMA GBC</v>
          </cell>
        </row>
        <row r="110">
          <cell r="G110" t="str">
            <v>W39 MUNICIPIO CANOVANAS B</v>
          </cell>
          <cell r="I110" t="str">
            <v>W40 HUMACAO BASKET</v>
          </cell>
        </row>
      </sheetData>
      <sheetData sheetId="4">
        <row r="5">
          <cell r="G5" t="str">
            <v>4TO SEC 6 MUNICIPIO DE CANOVANAS</v>
          </cell>
          <cell r="I5" t="str">
            <v>2DO SEC 4 CAGUAS BASKETBALL ACADEMY</v>
          </cell>
        </row>
        <row r="6">
          <cell r="G6" t="str">
            <v>3RO SEC 7 ARECIBO ARVAJA A</v>
          </cell>
          <cell r="I6" t="str">
            <v>2DO SEC 1 PONCE PONCEÑOS</v>
          </cell>
        </row>
        <row r="7">
          <cell r="G7" t="str">
            <v>4TO SEC 3 CAIMANES B</v>
          </cell>
          <cell r="I7" t="str">
            <v>2DO SEC 6 CACIQUES HUMACAO A</v>
          </cell>
        </row>
        <row r="8">
          <cell r="G8" t="str">
            <v>4TO SEC 1 ARROYANO</v>
          </cell>
          <cell r="I8" t="str">
            <v>3RO SEC 3 PR JIREH B</v>
          </cell>
        </row>
        <row r="9">
          <cell r="G9" t="str">
            <v>3RO SEC5 LA CENTRAL CANOVANAS</v>
          </cell>
          <cell r="I9" t="str">
            <v>2DO SEC 2 CAIMANES A</v>
          </cell>
        </row>
        <row r="10">
          <cell r="G10" t="str">
            <v>4TO SEC 4 FRAIGCOMAR C</v>
          </cell>
          <cell r="I10" t="str">
            <v>1ER SEC 5 FRAIGCOMAR A</v>
          </cell>
        </row>
        <row r="11">
          <cell r="G11" t="str">
            <v>4TO SEC 5 BUCAPLAA B</v>
          </cell>
          <cell r="I11" t="str">
            <v>3RO SEC 4 CAPARRA WARRIORS</v>
          </cell>
        </row>
        <row r="12">
          <cell r="G12" t="str">
            <v>3RO SEC 1 BARRANQUITAS</v>
          </cell>
          <cell r="I12" t="str">
            <v>2DO SEC 7 CIRCUITO LLANEROS TOA BAJA B</v>
          </cell>
        </row>
        <row r="13">
          <cell r="G13" t="str">
            <v>4TO SEC 2 BAYAMON ABB</v>
          </cell>
          <cell r="I13" t="str">
            <v>1ER SEC 6 LUQUILLO ABIL</v>
          </cell>
        </row>
        <row r="14">
          <cell r="G14" t="str">
            <v>3RO SEC 2 PR JIREH A</v>
          </cell>
          <cell r="I14" t="str">
            <v>2DO SEC 5 PITIRRES INTERAMERICANA A</v>
          </cell>
        </row>
        <row r="15">
          <cell r="G15" t="str">
            <v>3RO SEC 6 HUMACAO BASKET A</v>
          </cell>
          <cell r="I15" t="str">
            <v>2DO SEC 3 SUMMIT HILLS</v>
          </cell>
        </row>
        <row r="16">
          <cell r="G16" t="str">
            <v>4TO SEC 7 SAN GERMAN, LUIS A. PADILLA</v>
          </cell>
          <cell r="I16" t="str">
            <v>1ER SEC 1 GUAYAMA GBC</v>
          </cell>
        </row>
        <row r="17">
          <cell r="G17" t="str">
            <v>L3 CAIMANES B</v>
          </cell>
          <cell r="I17" t="str">
            <v>L2 ARECIBO ARVAJA A</v>
          </cell>
        </row>
        <row r="18">
          <cell r="G18" t="str">
            <v>L6 FRAIGCOMAR C</v>
          </cell>
          <cell r="I18" t="str">
            <v>L5 LA CENTRAL CANOVANAS</v>
          </cell>
        </row>
        <row r="19">
          <cell r="G19" t="str">
            <v>L9  BAYAMON ABB</v>
          </cell>
          <cell r="I19" t="str">
            <v>L8 CIRCUITO LLANEROS DE TOA BAJA B</v>
          </cell>
        </row>
        <row r="20">
          <cell r="G20" t="str">
            <v>L12 LUIS A PADILLA SAN GERMAN</v>
          </cell>
          <cell r="I20" t="str">
            <v>L11 HUMACAO BASKET A</v>
          </cell>
        </row>
        <row r="21">
          <cell r="G21" t="str">
            <v>W1 CAGUAS BASKETBALL ACADEMY</v>
          </cell>
          <cell r="I21" t="str">
            <v>1ER SEC 2 CIRCUITO LLANEROS TOA BAJA A</v>
          </cell>
        </row>
        <row r="22">
          <cell r="G22" t="str">
            <v>W4 PR JIREH B</v>
          </cell>
          <cell r="I22" t="str">
            <v>1ER SEC 7 QUEBRADILLAS A</v>
          </cell>
        </row>
        <row r="23">
          <cell r="G23" t="str">
            <v>W7 BUCAPLAA B</v>
          </cell>
          <cell r="I23" t="str">
            <v>1ER SEC 3 FRAIGCOMAR B</v>
          </cell>
        </row>
        <row r="24">
          <cell r="G24" t="str">
            <v>W10 PR JIREH</v>
          </cell>
          <cell r="I24" t="str">
            <v>1ER SEC 4 BUCAPLAA A</v>
          </cell>
        </row>
        <row r="25">
          <cell r="G25" t="str">
            <v>W3 CACIQUES HUMACAO A</v>
          </cell>
          <cell r="I25" t="str">
            <v>W2 PONCE PONCEÑOS</v>
          </cell>
        </row>
        <row r="26">
          <cell r="G26" t="str">
            <v>W6 FRAIGCOMAR A</v>
          </cell>
          <cell r="I26" t="str">
            <v>W5 CAIMANES A</v>
          </cell>
        </row>
        <row r="27">
          <cell r="G27" t="str">
            <v>W9 LUQUILLO ABIL</v>
          </cell>
          <cell r="I27" t="str">
            <v>W8 BARRANQUITAS</v>
          </cell>
        </row>
        <row r="28">
          <cell r="G28" t="str">
            <v>W12 GUAYAMA GBC</v>
          </cell>
          <cell r="I28" t="str">
            <v>W11 SUMMIT HILLS</v>
          </cell>
        </row>
        <row r="29">
          <cell r="G29" t="str">
            <v>L19 BUCAPLAA B</v>
          </cell>
          <cell r="I29" t="str">
            <v>L1 MUNICIPIO DE CANOVANAS</v>
          </cell>
        </row>
        <row r="30">
          <cell r="G30" t="str">
            <v>L4 ARROYANO</v>
          </cell>
          <cell r="I30" t="str">
            <v>L20 PR JIREH</v>
          </cell>
        </row>
        <row r="31">
          <cell r="G31" t="str">
            <v>L7 CAPARRA WARRIORS</v>
          </cell>
          <cell r="I31" t="str">
            <v>L17 CAGUAS BASKETBALL ACADEMY</v>
          </cell>
        </row>
        <row r="32">
          <cell r="G32" t="str">
            <v>L10  PITIRRES INTERAMERICANA A</v>
          </cell>
          <cell r="I32" t="str">
            <v>L18 PR JIREH B</v>
          </cell>
        </row>
        <row r="33">
          <cell r="G33" t="str">
            <v>W13 ARECIBO ARVAJA A</v>
          </cell>
          <cell r="I33" t="str">
            <v>L23 BARRANQUITAS</v>
          </cell>
        </row>
        <row r="34">
          <cell r="G34" t="str">
            <v>W14 LA CENTRAL CANOVANAS</v>
          </cell>
          <cell r="I34" t="str">
            <v>L24 GUAYAMA GBC</v>
          </cell>
        </row>
        <row r="35">
          <cell r="G35" t="str">
            <v>W15 CIRCUITO LLANEROS TOA BAJA B</v>
          </cell>
          <cell r="I35" t="str">
            <v>L21 CACIQUES HUMACAO A</v>
          </cell>
        </row>
        <row r="36">
          <cell r="G36" t="str">
            <v>W16 LUIS A PADILLA SAN GERMAN</v>
          </cell>
          <cell r="I36" t="str">
            <v>L22 CAIMANES A</v>
          </cell>
        </row>
        <row r="37">
          <cell r="G37" t="str">
            <v>W21 PONCE PONCEÑOS</v>
          </cell>
          <cell r="I37" t="str">
            <v>W17 CIRCUITO LLANEROS DE TOA BAJA A</v>
          </cell>
        </row>
        <row r="38">
          <cell r="G38" t="str">
            <v>W22 FRAIGCOMAR A</v>
          </cell>
          <cell r="I38" t="str">
            <v>W18 QUEBRADILLAS A</v>
          </cell>
        </row>
        <row r="39">
          <cell r="G39" t="str">
            <v>W23 LUQUILLO ABIL</v>
          </cell>
          <cell r="I39" t="str">
            <v>W19 FRAIGCOMAR B</v>
          </cell>
        </row>
        <row r="40">
          <cell r="G40" t="str">
            <v>W24 SUMMIT HILLS</v>
          </cell>
          <cell r="I40" t="str">
            <v>W20 BUCAPLAA A</v>
          </cell>
        </row>
        <row r="41">
          <cell r="G41" t="str">
            <v>W25 BUCAPLAA B</v>
          </cell>
          <cell r="I41" t="str">
            <v>W29  ARECIBO ARVAJA A</v>
          </cell>
        </row>
        <row r="42">
          <cell r="G42" t="str">
            <v>W26 PR JIREH</v>
          </cell>
          <cell r="I42" t="str">
            <v>W30 GUAYAMA GBC</v>
          </cell>
        </row>
        <row r="43">
          <cell r="G43" t="str">
            <v>W31 CIRCUITO LLANEROS TOA BAJA B</v>
          </cell>
          <cell r="I43" t="str">
            <v>W27 CAGUAS BASKETBALL ACADEMY</v>
          </cell>
        </row>
        <row r="44">
          <cell r="G44" t="str">
            <v>W28 PITIRRES INTERAMERICANA A</v>
          </cell>
          <cell r="I44" t="str">
            <v>W32 CAIMANES A</v>
          </cell>
        </row>
        <row r="45">
          <cell r="G45" t="str">
            <v>W37  ARECIBO ARVAJA A</v>
          </cell>
          <cell r="I45" t="str">
            <v>L33  PONCE PONCEÑOS</v>
          </cell>
        </row>
        <row r="46">
          <cell r="G46" t="str">
            <v>W38 GUAYAMA GBC</v>
          </cell>
          <cell r="I46" t="str">
            <v>L34 FRAIGCOMAR A</v>
          </cell>
        </row>
        <row r="47">
          <cell r="G47" t="str">
            <v>W39 CIRCUITO LLANEROS TOA BAJA B</v>
          </cell>
          <cell r="I47" t="str">
            <v>L35 LUQUILLO ABIL</v>
          </cell>
        </row>
        <row r="48">
          <cell r="G48" t="str">
            <v>W40 PITIRRES INTERAMERICANA A</v>
          </cell>
          <cell r="I48" t="str">
            <v>L36 SUMMIT HILLS</v>
          </cell>
        </row>
        <row r="49">
          <cell r="G49" t="str">
            <v>W34 QUEBRADILLAS A</v>
          </cell>
          <cell r="I49" t="str">
            <v>W33 CIRCUITO LLANEROS TOA BAJA A</v>
          </cell>
        </row>
        <row r="50">
          <cell r="G50" t="str">
            <v>W35 FRAIGCOMAR B</v>
          </cell>
          <cell r="I50" t="str">
            <v>W36 BUCAPLAA A</v>
          </cell>
        </row>
        <row r="109">
          <cell r="G109" t="str">
            <v>7MO SEC 6 CAROLINA PUMAS B</v>
          </cell>
          <cell r="I109" t="str">
            <v>6TO SEC 3 BAYAMON COWBOYS</v>
          </cell>
        </row>
        <row r="110">
          <cell r="G110" t="str">
            <v>7MO SEC 2 NARANJAL LEVITOWN A</v>
          </cell>
          <cell r="I110" t="str">
            <v>6TO SEC 7 ARECIBO ARVAJA B</v>
          </cell>
        </row>
        <row r="111">
          <cell r="G111" t="str">
            <v>8VO SEC 4  NARANJAL LEVITOWN B</v>
          </cell>
          <cell r="I111" t="str">
            <v>5TO SEC 5 GURABO HAWKS</v>
          </cell>
        </row>
        <row r="112">
          <cell r="G112" t="str">
            <v>8VO SEC 6 CACIQUES DE HUMACAO C</v>
          </cell>
          <cell r="I112" t="str">
            <v>5TO SEC. 3 PG SQUAD PIONNERS</v>
          </cell>
        </row>
        <row r="113">
          <cell r="G113" t="str">
            <v>7MO SEC 5 HUMACAO BASKET B</v>
          </cell>
          <cell r="I113" t="str">
            <v>6TO SEC 4 CIAPR B</v>
          </cell>
        </row>
        <row r="114">
          <cell r="G114" t="str">
            <v>9NO SEC. 6 CAROLINA BALOM</v>
          </cell>
          <cell r="I114" t="str">
            <v>7MO SEC 1 CAYEY ADECAY</v>
          </cell>
        </row>
        <row r="115">
          <cell r="G115" t="str">
            <v>8VO SEC. 2 DORADO GUARDIANES</v>
          </cell>
          <cell r="I115" t="str">
            <v>5TO SEC. 7 MOCA REBELDES</v>
          </cell>
        </row>
        <row r="116">
          <cell r="G116" t="str">
            <v>8VO SEC. 7 QUEBRADILLAS B</v>
          </cell>
          <cell r="I116" t="str">
            <v>5TO SEC. 4 CAGUAS LIBAC</v>
          </cell>
        </row>
        <row r="117">
          <cell r="G117" t="str">
            <v>9NO SEC 3 CIRCUITO LLANEROS DE TOA BAJA C</v>
          </cell>
          <cell r="I117" t="str">
            <v>6TO SEC.1 COAMO ABI LIVE</v>
          </cell>
        </row>
        <row r="118">
          <cell r="G118" t="str">
            <v>7MO SEC 4 ISLA VERDE BASKET</v>
          </cell>
          <cell r="I118" t="str">
            <v>6TO SEC 5 CACIQUES HUMACAO B</v>
          </cell>
        </row>
        <row r="119">
          <cell r="G119" t="str">
            <v>8VO SEC 3 RISING STAR</v>
          </cell>
          <cell r="I119" t="str">
            <v>5TO SEC. 6 FAMILY BASKET</v>
          </cell>
        </row>
        <row r="120">
          <cell r="G120" t="str">
            <v>8VO SEC 5 CAROLINA PUMAS</v>
          </cell>
          <cell r="I120" t="str">
            <v>5TO SEC. 1 MOLINA BASKETBALL</v>
          </cell>
        </row>
        <row r="121">
          <cell r="G121" t="str">
            <v>7MO SEC 7 HATILLO BASKET</v>
          </cell>
          <cell r="I121" t="str">
            <v>6TO SEC.2 LIBAN NARANJITO</v>
          </cell>
        </row>
        <row r="122">
          <cell r="G122" t="str">
            <v>7MO SEC 3 PITIRRES INTERAMERICANA B</v>
          </cell>
          <cell r="I122" t="str">
            <v>6TO SEC 6 FAJARDO CARIDUROS</v>
          </cell>
        </row>
        <row r="123">
          <cell r="G123" t="str">
            <v>9NO SEC. 5 CIAPR A</v>
          </cell>
          <cell r="I123" t="str">
            <v>8VO SEC. 1 LBJ JUANA DIAZ</v>
          </cell>
        </row>
        <row r="124">
          <cell r="G124" t="str">
            <v>L2 NARANJAL LEVITTOWN A</v>
          </cell>
          <cell r="I124" t="str">
            <v>L3 NARANJAL LEVITTOWN B</v>
          </cell>
        </row>
        <row r="125">
          <cell r="G125" t="str">
            <v>L4 CACIQUES HUMACAO C</v>
          </cell>
          <cell r="I125" t="str">
            <v>L5 CIAPR B</v>
          </cell>
        </row>
        <row r="126">
          <cell r="G126" t="str">
            <v>L6 CAROLINA BALOM</v>
          </cell>
          <cell r="I126" t="str">
            <v>L7 MOCA REBELDES</v>
          </cell>
        </row>
        <row r="127">
          <cell r="G127" t="str">
            <v>L8 CAGUAS LIBAC</v>
          </cell>
          <cell r="I127" t="str">
            <v>L9 CIRCUITO LLANEROS DE TOA BAJA C</v>
          </cell>
        </row>
        <row r="128">
          <cell r="G128" t="str">
            <v>L10 ISLA VERDE BASKET</v>
          </cell>
          <cell r="I128" t="str">
            <v>L11 RISING STAR</v>
          </cell>
        </row>
        <row r="129">
          <cell r="G129" t="str">
            <v>L12 MOLINA BASKET</v>
          </cell>
          <cell r="I129" t="str">
            <v>L13 HATILLO BASKET</v>
          </cell>
        </row>
        <row r="130">
          <cell r="G130" t="str">
            <v>L14 CARIDUROS DE FAJARDO</v>
          </cell>
          <cell r="I130" t="str">
            <v>L15 LBJ JUANA DIAZ</v>
          </cell>
        </row>
        <row r="131">
          <cell r="G131" t="str">
            <v>W1 BAYAMON COWBOYS</v>
          </cell>
          <cell r="I131" t="str">
            <v>5TO SECC. 2 BAYAMON REXVILLE</v>
          </cell>
        </row>
        <row r="132">
          <cell r="G132" t="str">
            <v>W2 ARECIBO ARVAJA B</v>
          </cell>
          <cell r="I132" t="str">
            <v>W3 GURABO HAWKS</v>
          </cell>
        </row>
        <row r="133">
          <cell r="G133" t="str">
            <v>W4 PG SQUAD PIONNERS</v>
          </cell>
          <cell r="I133" t="str">
            <v>W5 HUMACAO BASKET B</v>
          </cell>
        </row>
        <row r="134">
          <cell r="G134" t="str">
            <v>W6 CAYEY ADECAY</v>
          </cell>
          <cell r="I134" t="str">
            <v>W7 DORADO GUARDIANES</v>
          </cell>
        </row>
        <row r="135">
          <cell r="G135" t="str">
            <v>W8 QUEBRADILLAS B</v>
          </cell>
          <cell r="I135" t="str">
            <v>W9 COAMO ABI LIVE</v>
          </cell>
        </row>
        <row r="136">
          <cell r="G136" t="str">
            <v>W10 CACIQUES HUMACAO B</v>
          </cell>
          <cell r="I136" t="str">
            <v>W11 FAMILY BASKET</v>
          </cell>
        </row>
        <row r="137">
          <cell r="G137" t="str">
            <v>W12 CAROLINA PUMAS A</v>
          </cell>
          <cell r="I137" t="str">
            <v>W13 LIBAN NARANJITO</v>
          </cell>
        </row>
        <row r="138">
          <cell r="G138" t="str">
            <v>W14 PITIRRES INTERAMERICANA B</v>
          </cell>
          <cell r="I138" t="str">
            <v>W15 CIAPR A</v>
          </cell>
        </row>
        <row r="139">
          <cell r="G139" t="str">
            <v>L27 QUEBRADILLAS B</v>
          </cell>
          <cell r="I139" t="str">
            <v>L1 CAROLINA PUMAS B</v>
          </cell>
        </row>
        <row r="140">
          <cell r="G140" t="str">
            <v>L28 FAMILY BASKET</v>
          </cell>
          <cell r="I140" t="str">
            <v>W16 NARANJAL LEVITTOWN A</v>
          </cell>
        </row>
        <row r="141">
          <cell r="G141" t="str">
            <v>L29 LIBAN NARANJITO</v>
          </cell>
          <cell r="I141" t="str">
            <v>W17 CIAPR B</v>
          </cell>
        </row>
        <row r="142">
          <cell r="G142" t="str">
            <v xml:space="preserve">L30 PITIRRES INTERAMERICANA </v>
          </cell>
          <cell r="I142" t="str">
            <v>W18 CAROLINA BALOM</v>
          </cell>
        </row>
        <row r="143">
          <cell r="G143" t="str">
            <v>L23 BAYAMON COWBOYS</v>
          </cell>
          <cell r="I143" t="str">
            <v>W19 CAGUAS LIBAC</v>
          </cell>
        </row>
        <row r="144">
          <cell r="G144" t="str">
            <v>L24 GURABO HAWKS</v>
          </cell>
          <cell r="I144" t="str">
            <v>W20 RISING STAR</v>
          </cell>
        </row>
        <row r="145">
          <cell r="G145" t="str">
            <v>L25 HUMACAO BASKET B</v>
          </cell>
          <cell r="I145" t="str">
            <v>W21 MOLINA BASKET</v>
          </cell>
        </row>
        <row r="146">
          <cell r="G146" t="str">
            <v>L26 DORADO GUARDIANES</v>
          </cell>
          <cell r="I146" t="str">
            <v>W22 CARIDUROS FAJARDO</v>
          </cell>
        </row>
        <row r="147">
          <cell r="G147" t="str">
            <v>W23 BAYAMON REXVILLE</v>
          </cell>
          <cell r="I147" t="str">
            <v>W24 ARECIBO ARVAJA B</v>
          </cell>
        </row>
        <row r="148">
          <cell r="G148" t="str">
            <v>W25 PG SQUAD PIONEERS</v>
          </cell>
          <cell r="I148" t="str">
            <v>W26 CAYEY ADECAY</v>
          </cell>
        </row>
        <row r="149">
          <cell r="G149" t="str">
            <v>W27 COAMO ABI LIVE</v>
          </cell>
          <cell r="I149" t="str">
            <v>W28 CACIQUES HUMACAO B</v>
          </cell>
        </row>
        <row r="150">
          <cell r="G150" t="str">
            <v>W29 CAROLINA PUMAS A</v>
          </cell>
          <cell r="I150" t="str">
            <v>W30 CIAPR A</v>
          </cell>
        </row>
        <row r="151">
          <cell r="G151" t="str">
            <v>W31 CAROLINA PUMAS B</v>
          </cell>
          <cell r="I151" t="str">
            <v>W32 NARANJAL LEVITTOWN A</v>
          </cell>
        </row>
        <row r="152">
          <cell r="G152" t="str">
            <v>W33 LIBAN NARANJITO</v>
          </cell>
          <cell r="I152" t="str">
            <v>W34 CAROLINA BALOM</v>
          </cell>
        </row>
        <row r="153">
          <cell r="G153" t="str">
            <v>W35 BAYAMON COWBOYS</v>
          </cell>
          <cell r="I153" t="str">
            <v>W36 GURABO HAWKS</v>
          </cell>
        </row>
        <row r="154">
          <cell r="G154" t="str">
            <v>W37 MOLINA BASKET</v>
          </cell>
          <cell r="I154" t="str">
            <v>W38 DORADO GUARDIANES</v>
          </cell>
        </row>
        <row r="155">
          <cell r="G155" t="str">
            <v>L39 ARECIBO ARVAJA B</v>
          </cell>
          <cell r="I155" t="str">
            <v>W43 CAROLINA PUMAS B</v>
          </cell>
        </row>
        <row r="156">
          <cell r="G156" t="str">
            <v>L40 PG SQUAD PIONEERS</v>
          </cell>
          <cell r="I156" t="str">
            <v>W44 LIBAN NARANJITO</v>
          </cell>
        </row>
        <row r="157">
          <cell r="G157" t="str">
            <v>L41 CACIQUES HUMACAO B</v>
          </cell>
          <cell r="I157" t="str">
            <v>W45 GURABO HAWKS</v>
          </cell>
        </row>
        <row r="158">
          <cell r="G158" t="str">
            <v>L42 CIAPR A</v>
          </cell>
          <cell r="I158" t="str">
            <v>W46 MOLINA BASKET</v>
          </cell>
        </row>
        <row r="159">
          <cell r="G159" t="str">
            <v>W39  BAYAMON REXVILLE</v>
          </cell>
          <cell r="I159" t="str">
            <v>W40 CAYEY ADECAY</v>
          </cell>
        </row>
        <row r="160">
          <cell r="G160" t="str">
            <v>W41 COAMO ABI LIVE</v>
          </cell>
          <cell r="I160" t="str">
            <v>W42 CAROLINA PUMAS 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9"/>
  <sheetViews>
    <sheetView topLeftCell="A28" zoomScaleNormal="100" workbookViewId="0">
      <selection activeCell="M29" sqref="M29"/>
    </sheetView>
  </sheetViews>
  <sheetFormatPr defaultRowHeight="9" customHeight="1" x14ac:dyDescent="0.25"/>
  <cols>
    <col min="1" max="1" width="19.85546875" style="45" bestFit="1" customWidth="1"/>
    <col min="2" max="2" width="23.42578125" bestFit="1" customWidth="1"/>
    <col min="3" max="3" width="20.5703125" bestFit="1" customWidth="1"/>
    <col min="4" max="4" width="18.5703125" bestFit="1" customWidth="1"/>
    <col min="5" max="12" width="6.7109375" customWidth="1"/>
    <col min="13" max="13" width="20.42578125" bestFit="1" customWidth="1"/>
    <col min="14" max="14" width="23.42578125" bestFit="1" customWidth="1"/>
    <col min="15" max="15" width="24.85546875" bestFit="1" customWidth="1"/>
    <col min="16" max="16" width="23.28515625" bestFit="1" customWidth="1"/>
    <col min="18" max="18" width="9.140625" customWidth="1"/>
  </cols>
  <sheetData>
    <row r="1" spans="1:17" ht="9" customHeight="1" x14ac:dyDescent="0.25">
      <c r="A1" s="73" t="s">
        <v>105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18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32"/>
      <c r="B9" s="4"/>
      <c r="C9" s="4"/>
      <c r="D9" s="4"/>
      <c r="E9" s="78" t="s">
        <v>76</v>
      </c>
      <c r="F9" s="78"/>
      <c r="G9" s="78"/>
      <c r="H9" s="78"/>
      <c r="I9" s="78"/>
      <c r="J9" s="48"/>
      <c r="K9" s="48"/>
      <c r="L9" s="48"/>
      <c r="M9" s="48"/>
      <c r="N9" s="48"/>
      <c r="O9" s="48"/>
      <c r="P9" s="48"/>
    </row>
    <row r="10" spans="1:17" ht="9" customHeight="1" thickBot="1" x14ac:dyDescent="0.3">
      <c r="A10" s="32"/>
      <c r="B10" s="18" t="s">
        <v>78</v>
      </c>
      <c r="C10" s="4"/>
      <c r="D10" s="4">
        <v>0</v>
      </c>
      <c r="E10" s="78"/>
      <c r="F10" s="78"/>
      <c r="G10" s="78"/>
      <c r="H10" s="78"/>
      <c r="I10" s="78"/>
      <c r="J10" s="24"/>
      <c r="K10" s="8" t="s">
        <v>57</v>
      </c>
      <c r="L10" s="24"/>
      <c r="M10" s="8" t="str">
        <f>'[1]12 UNDER'!$I$45</f>
        <v>L33 LARES</v>
      </c>
      <c r="N10" s="24"/>
      <c r="O10" s="24"/>
      <c r="P10" s="24"/>
      <c r="Q10" s="2"/>
    </row>
    <row r="11" spans="1:17" ht="9" customHeight="1" thickBot="1" x14ac:dyDescent="0.3">
      <c r="A11" s="32"/>
      <c r="B11" s="10"/>
      <c r="C11" s="3"/>
      <c r="D11" s="3"/>
      <c r="E11" s="78"/>
      <c r="F11" s="78"/>
      <c r="G11" s="78"/>
      <c r="H11" s="78"/>
      <c r="I11" s="78"/>
      <c r="J11" s="11"/>
      <c r="K11" s="24"/>
      <c r="L11" s="11"/>
      <c r="M11" s="24"/>
      <c r="N11" s="24"/>
      <c r="O11" s="8" t="str">
        <f>'[1]12 UNDER'!$G$29</f>
        <v>L19 PR JIREH</v>
      </c>
      <c r="P11" s="24"/>
      <c r="Q11" s="2"/>
    </row>
    <row r="12" spans="1:17" ht="9" customHeight="1" thickBot="1" x14ac:dyDescent="0.3">
      <c r="A12" s="18"/>
      <c r="B12" s="12">
        <v>17</v>
      </c>
      <c r="C12" s="38" t="str">
        <f>'[1]12 UNDER'!$I$37</f>
        <v>W17 CACIQUES DE TOA ALTA A</v>
      </c>
      <c r="D12" s="3"/>
      <c r="E12" s="78"/>
      <c r="F12" s="78"/>
      <c r="G12" s="78"/>
      <c r="H12" s="78"/>
      <c r="I12" s="78"/>
      <c r="J12" s="11"/>
      <c r="K12" s="24"/>
      <c r="L12" s="11"/>
      <c r="M12" s="24"/>
      <c r="N12" s="11"/>
      <c r="O12" s="24"/>
      <c r="P12" s="24"/>
      <c r="Q12" s="2"/>
    </row>
    <row r="13" spans="1:17" ht="9" customHeight="1" thickBot="1" x14ac:dyDescent="0.3">
      <c r="A13" s="9" t="s">
        <v>79</v>
      </c>
      <c r="B13" s="12"/>
      <c r="C13" s="10"/>
      <c r="D13" s="6"/>
      <c r="E13" s="78"/>
      <c r="F13" s="78"/>
      <c r="G13" s="78"/>
      <c r="H13" s="78"/>
      <c r="I13" s="78"/>
      <c r="J13" s="11"/>
      <c r="K13" s="24"/>
      <c r="L13" s="14" t="s">
        <v>15</v>
      </c>
      <c r="M13" s="24">
        <v>41</v>
      </c>
      <c r="N13" s="14" t="str">
        <f>'[1]12 UNDER'!$G$41</f>
        <v>W25 BUCAPLAA C</v>
      </c>
      <c r="O13" s="24">
        <v>25</v>
      </c>
      <c r="P13" s="24"/>
      <c r="Q13" s="2"/>
    </row>
    <row r="14" spans="1:17" ht="9" customHeight="1" thickBot="1" x14ac:dyDescent="0.3">
      <c r="A14" s="52">
        <v>1</v>
      </c>
      <c r="B14" s="15"/>
      <c r="C14" s="12"/>
      <c r="D14" s="3"/>
      <c r="E14" s="3"/>
      <c r="F14" s="4"/>
      <c r="G14" s="7"/>
      <c r="H14" s="7"/>
      <c r="I14" s="3"/>
      <c r="J14" s="11"/>
      <c r="K14" s="11"/>
      <c r="L14" s="11"/>
      <c r="M14" s="11"/>
      <c r="N14" s="11"/>
      <c r="O14" s="24"/>
      <c r="P14" s="24"/>
      <c r="Q14" s="2"/>
    </row>
    <row r="15" spans="1:17" ht="9" customHeight="1" thickBot="1" x14ac:dyDescent="0.3">
      <c r="A15" s="40"/>
      <c r="B15" s="18" t="str">
        <f>A16</f>
        <v>MUNICIPIO CANOVANAS A</v>
      </c>
      <c r="C15" s="12"/>
      <c r="D15" s="3"/>
      <c r="E15" s="3"/>
      <c r="F15" s="4"/>
      <c r="G15" s="7"/>
      <c r="H15" s="7"/>
      <c r="I15" s="3"/>
      <c r="J15" s="14" t="s">
        <v>49</v>
      </c>
      <c r="K15" s="11">
        <v>49</v>
      </c>
      <c r="L15" s="11"/>
      <c r="M15" s="11"/>
      <c r="N15" s="11"/>
      <c r="O15" s="17"/>
      <c r="P15" s="24"/>
      <c r="Q15" s="2"/>
    </row>
    <row r="16" spans="1:17" ht="9" customHeight="1" thickBot="1" x14ac:dyDescent="0.3">
      <c r="A16" s="18" t="s">
        <v>80</v>
      </c>
      <c r="B16" s="3"/>
      <c r="C16" s="12">
        <v>33</v>
      </c>
      <c r="D16" s="38" t="str">
        <f>'[1]12 UNDER'!$I$49</f>
        <v>W33 CACIQUES TOA ALTA A</v>
      </c>
      <c r="E16" s="3"/>
      <c r="F16" s="4"/>
      <c r="G16" s="7"/>
      <c r="H16" s="7"/>
      <c r="I16" s="12"/>
      <c r="J16" s="11"/>
      <c r="K16" s="11"/>
      <c r="L16" s="11"/>
      <c r="M16" s="14"/>
      <c r="N16" s="24">
        <v>37</v>
      </c>
      <c r="O16" s="24" t="str">
        <f>'[1]12 UNDER'!$I$29</f>
        <v>L1 BUCAPLAA C</v>
      </c>
      <c r="P16" s="24"/>
      <c r="Q16" s="2"/>
    </row>
    <row r="17" spans="1:17" ht="9" customHeight="1" thickBot="1" x14ac:dyDescent="0.3">
      <c r="A17" s="9" t="s">
        <v>81</v>
      </c>
      <c r="B17" s="3"/>
      <c r="C17" s="12"/>
      <c r="D17" s="10"/>
      <c r="E17" s="3"/>
      <c r="F17" s="4"/>
      <c r="G17" s="7"/>
      <c r="H17" s="7"/>
      <c r="I17" s="12"/>
      <c r="J17" s="11"/>
      <c r="K17" s="11"/>
      <c r="L17" s="24"/>
      <c r="M17" s="11" t="str">
        <f>'[1]12 UNDER'!$G$45</f>
        <v>W37 GUAYAMA GBC</v>
      </c>
      <c r="N17" s="24"/>
      <c r="O17" s="24"/>
      <c r="P17" s="24"/>
      <c r="Q17" s="2"/>
    </row>
    <row r="18" spans="1:17" ht="9" customHeight="1" thickBot="1" x14ac:dyDescent="0.3">
      <c r="A18" s="52">
        <v>2</v>
      </c>
      <c r="B18" s="38" t="str">
        <f>'[1]12 UNDER'!$I$25</f>
        <v>W2 LARES</v>
      </c>
      <c r="C18" s="12"/>
      <c r="D18" s="12"/>
      <c r="E18" s="3"/>
      <c r="F18" s="4"/>
      <c r="G18" s="7"/>
      <c r="H18" s="7"/>
      <c r="I18" s="12"/>
      <c r="J18" s="11"/>
      <c r="K18" s="11"/>
      <c r="L18" s="24"/>
      <c r="M18" s="11"/>
      <c r="N18" s="24"/>
      <c r="O18" s="8" t="str">
        <f>'[1]12 UNDER'!$I$33</f>
        <v>L23 LIGA POTE MOCA A</v>
      </c>
      <c r="P18" s="24"/>
      <c r="Q18" s="2"/>
    </row>
    <row r="19" spans="1:17" ht="9" customHeight="1" thickBot="1" x14ac:dyDescent="0.3">
      <c r="A19" s="40"/>
      <c r="B19" s="10"/>
      <c r="C19" s="12"/>
      <c r="D19" s="12"/>
      <c r="E19" s="3"/>
      <c r="F19" s="4"/>
      <c r="G19" s="7"/>
      <c r="H19" s="7"/>
      <c r="I19" s="12"/>
      <c r="J19" s="11"/>
      <c r="K19" s="11"/>
      <c r="L19" s="24"/>
      <c r="M19" s="11"/>
      <c r="N19" s="11"/>
      <c r="O19" s="24"/>
      <c r="P19" s="24"/>
      <c r="Q19" s="2"/>
    </row>
    <row r="20" spans="1:17" ht="9" customHeight="1" thickBot="1" x14ac:dyDescent="0.3">
      <c r="A20" s="18" t="s">
        <v>82</v>
      </c>
      <c r="B20" s="12">
        <v>21</v>
      </c>
      <c r="C20" s="15"/>
      <c r="D20" s="12"/>
      <c r="E20" s="3"/>
      <c r="F20" s="4"/>
      <c r="G20" s="7"/>
      <c r="H20" s="19"/>
      <c r="I20" s="12"/>
      <c r="J20" s="11"/>
      <c r="K20" s="14"/>
      <c r="L20" s="24">
        <v>47</v>
      </c>
      <c r="M20" s="11"/>
      <c r="N20" s="14"/>
      <c r="O20" s="24">
        <v>29</v>
      </c>
      <c r="P20" s="8" t="str">
        <f>'[1]12 UNDER'!$I$17</f>
        <v>L2 GUAYAMA GBC</v>
      </c>
      <c r="Q20" s="2"/>
    </row>
    <row r="21" spans="1:17" ht="9" customHeight="1" thickBot="1" x14ac:dyDescent="0.3">
      <c r="A21" s="9" t="s">
        <v>83</v>
      </c>
      <c r="B21" s="12"/>
      <c r="C21" s="18" t="str">
        <f>'[1]12 UNDER'!$G$37</f>
        <v>W21 LARES</v>
      </c>
      <c r="D21" s="12"/>
      <c r="E21" s="3"/>
      <c r="F21" s="4"/>
      <c r="G21" s="7"/>
      <c r="H21" s="19"/>
      <c r="I21" s="12"/>
      <c r="J21" s="24"/>
      <c r="K21" s="11" t="s">
        <v>44</v>
      </c>
      <c r="L21" s="24"/>
      <c r="M21" s="24"/>
      <c r="N21" s="11" t="str">
        <f>'[1]12 UNDER'!$I$41</f>
        <v>W29 GUAYAMA GBC</v>
      </c>
      <c r="O21" s="11"/>
      <c r="P21" s="24"/>
      <c r="Q21" s="2"/>
    </row>
    <row r="22" spans="1:17" ht="9" customHeight="1" thickBot="1" x14ac:dyDescent="0.3">
      <c r="A22" s="52">
        <v>3</v>
      </c>
      <c r="B22" s="15"/>
      <c r="C22" s="3"/>
      <c r="D22" s="12"/>
      <c r="E22" s="3"/>
      <c r="F22" s="4"/>
      <c r="G22" s="7"/>
      <c r="H22" s="19"/>
      <c r="I22" s="12"/>
      <c r="J22" s="19"/>
      <c r="K22" s="11"/>
      <c r="L22" s="19"/>
      <c r="M22" s="24"/>
      <c r="N22" s="11"/>
      <c r="O22" s="14"/>
      <c r="P22" s="24">
        <v>13</v>
      </c>
      <c r="Q22" s="2"/>
    </row>
    <row r="23" spans="1:17" ht="9" customHeight="1" thickBot="1" x14ac:dyDescent="0.3">
      <c r="A23" s="40"/>
      <c r="B23" s="18" t="str">
        <f>'[1]12 UNDER'!$G$25</f>
        <v>W3 CARIDUROS FAJARDO</v>
      </c>
      <c r="C23" s="3"/>
      <c r="D23" s="12">
        <v>45</v>
      </c>
      <c r="E23" s="38" t="s">
        <v>48</v>
      </c>
      <c r="F23" s="4"/>
      <c r="G23" s="7"/>
      <c r="H23" s="19"/>
      <c r="I23" s="12"/>
      <c r="J23" s="19"/>
      <c r="K23" s="11"/>
      <c r="L23" s="19"/>
      <c r="M23" s="24"/>
      <c r="N23" s="24"/>
      <c r="O23" s="11" t="str">
        <f>'[1]12 UNDER'!$G$33</f>
        <v>W13 GUAYAMA GBC</v>
      </c>
      <c r="P23" s="24"/>
      <c r="Q23" s="2"/>
    </row>
    <row r="24" spans="1:17" ht="9" customHeight="1" thickBot="1" x14ac:dyDescent="0.3">
      <c r="A24" s="18" t="s">
        <v>106</v>
      </c>
      <c r="B24" s="3"/>
      <c r="C24" s="3"/>
      <c r="D24" s="12"/>
      <c r="E24" s="10"/>
      <c r="F24" s="4"/>
      <c r="G24" s="7"/>
      <c r="H24" s="19"/>
      <c r="I24" s="12"/>
      <c r="J24" s="19"/>
      <c r="K24" s="11"/>
      <c r="L24" s="19"/>
      <c r="M24" s="8" t="str">
        <f>'[1]12 UNDER'!$I$46</f>
        <v>L34 BAYAMON REXVILLE</v>
      </c>
      <c r="N24" s="24"/>
      <c r="O24" s="11"/>
      <c r="P24" s="8"/>
      <c r="Q24" s="2"/>
    </row>
    <row r="25" spans="1:17" ht="9" customHeight="1" thickBot="1" x14ac:dyDescent="0.3">
      <c r="A25" s="32"/>
      <c r="B25" s="3"/>
      <c r="C25" s="3"/>
      <c r="D25" s="12"/>
      <c r="E25" s="12"/>
      <c r="F25" s="4"/>
      <c r="G25" s="7"/>
      <c r="H25" s="19"/>
      <c r="I25" s="12"/>
      <c r="J25" s="19"/>
      <c r="K25" s="11"/>
      <c r="L25" s="11"/>
      <c r="M25" s="24"/>
      <c r="N25" s="24"/>
      <c r="O25" s="8" t="str">
        <f>'[1]12 UNDER'!$I$30</f>
        <v>L20 CAGUAS LIBAC A</v>
      </c>
      <c r="P25" s="24" t="str">
        <f>'[1]12 UNDER'!$G$17</f>
        <v>L3 TITANES DE MOROVIS</v>
      </c>
      <c r="Q25" s="2"/>
    </row>
    <row r="26" spans="1:17" ht="9" customHeight="1" thickBot="1" x14ac:dyDescent="0.3">
      <c r="A26" s="32"/>
      <c r="B26" s="18" t="s">
        <v>85</v>
      </c>
      <c r="C26" s="3"/>
      <c r="D26" s="12"/>
      <c r="E26" s="12"/>
      <c r="F26" s="4"/>
      <c r="G26" s="7"/>
      <c r="H26" s="19"/>
      <c r="I26" s="12"/>
      <c r="J26" s="19"/>
      <c r="K26" s="11"/>
      <c r="L26" s="11"/>
      <c r="M26" s="24"/>
      <c r="N26" s="11"/>
      <c r="O26" s="24"/>
      <c r="P26" s="24"/>
      <c r="Q26" s="2"/>
    </row>
    <row r="27" spans="1:17" ht="9" customHeight="1" thickBot="1" x14ac:dyDescent="0.3">
      <c r="A27" s="32"/>
      <c r="B27" s="10"/>
      <c r="C27" s="3"/>
      <c r="D27" s="12"/>
      <c r="E27" s="12"/>
      <c r="F27" s="4"/>
      <c r="G27" s="7"/>
      <c r="H27" s="19"/>
      <c r="I27" s="12"/>
      <c r="J27" s="19"/>
      <c r="K27" s="11"/>
      <c r="L27" s="14"/>
      <c r="M27" s="24">
        <v>42</v>
      </c>
      <c r="N27" s="14" t="str">
        <f>'[1]12 UNDER'!$G$42</f>
        <v>W26  CAGUAS LIBAC A</v>
      </c>
      <c r="O27" s="24">
        <v>26</v>
      </c>
      <c r="P27" s="19"/>
      <c r="Q27" s="2"/>
    </row>
    <row r="28" spans="1:17" ht="9" customHeight="1" thickBot="1" x14ac:dyDescent="0.3">
      <c r="A28" s="32"/>
      <c r="B28" s="12">
        <v>18</v>
      </c>
      <c r="C28" s="38" t="str">
        <f>'[1]12 UNDER'!$I$38</f>
        <v>W18 BUCAPLAA A</v>
      </c>
      <c r="D28" s="12"/>
      <c r="E28" s="12"/>
      <c r="F28" s="4"/>
      <c r="G28" s="7"/>
      <c r="H28" s="19"/>
      <c r="I28" s="12"/>
      <c r="J28" s="19"/>
      <c r="K28" s="19"/>
      <c r="L28" s="11" t="s">
        <v>17</v>
      </c>
      <c r="M28" s="11"/>
      <c r="N28" s="11"/>
      <c r="O28" s="19"/>
      <c r="P28" s="19"/>
      <c r="Q28" s="2"/>
    </row>
    <row r="29" spans="1:17" ht="9" customHeight="1" thickBot="1" x14ac:dyDescent="0.3">
      <c r="A29" s="9" t="s">
        <v>86</v>
      </c>
      <c r="B29" s="12"/>
      <c r="C29" s="10"/>
      <c r="D29" s="12"/>
      <c r="E29" s="12"/>
      <c r="F29" s="4"/>
      <c r="G29" s="7"/>
      <c r="H29" s="19"/>
      <c r="I29" s="12"/>
      <c r="J29" s="19"/>
      <c r="K29" s="19"/>
      <c r="L29" s="11"/>
      <c r="M29" s="11"/>
      <c r="N29" s="11"/>
      <c r="O29" s="8"/>
      <c r="P29" s="19"/>
      <c r="Q29" s="2"/>
    </row>
    <row r="30" spans="1:17" ht="9" customHeight="1" thickBot="1" x14ac:dyDescent="0.3">
      <c r="A30" s="52">
        <v>4</v>
      </c>
      <c r="B30" s="15"/>
      <c r="C30" s="12"/>
      <c r="D30" s="12"/>
      <c r="E30" s="12"/>
      <c r="F30" s="4"/>
      <c r="G30" s="7"/>
      <c r="H30" s="19"/>
      <c r="I30" s="16" t="s">
        <v>41</v>
      </c>
      <c r="J30" s="19">
        <v>52</v>
      </c>
      <c r="K30" s="19"/>
      <c r="L30" s="11"/>
      <c r="M30" s="14"/>
      <c r="N30" s="24">
        <v>38</v>
      </c>
      <c r="O30" s="19" t="str">
        <f>'[1]12 UNDER'!$G$30</f>
        <v>L4  ARECIBO ARVAJA</v>
      </c>
      <c r="P30" s="19"/>
      <c r="Q30" s="2"/>
    </row>
    <row r="31" spans="1:17" ht="9" customHeight="1" thickBot="1" x14ac:dyDescent="0.3">
      <c r="A31" s="40"/>
      <c r="B31" s="18" t="str">
        <f>'[1]12 UNDER'!$G$22</f>
        <v>W4  BUCAPLAA A</v>
      </c>
      <c r="C31" s="12"/>
      <c r="D31" s="12"/>
      <c r="E31" s="12"/>
      <c r="F31" s="4"/>
      <c r="G31" s="7"/>
      <c r="H31" s="11"/>
      <c r="I31" s="12"/>
      <c r="J31" s="19"/>
      <c r="K31" s="19"/>
      <c r="L31" s="19"/>
      <c r="M31" s="11" t="str">
        <f>'[1]12 UNDER'!$G$46</f>
        <v>W38 CAGUAS LIBAC A</v>
      </c>
      <c r="N31" s="24"/>
      <c r="O31" s="19"/>
      <c r="P31" s="19"/>
      <c r="Q31" s="2"/>
    </row>
    <row r="32" spans="1:17" ht="9" customHeight="1" thickBot="1" x14ac:dyDescent="0.3">
      <c r="A32" s="18" t="s">
        <v>87</v>
      </c>
      <c r="B32" s="3"/>
      <c r="C32" s="12">
        <v>34</v>
      </c>
      <c r="D32" s="15"/>
      <c r="E32" s="12"/>
      <c r="F32" s="4"/>
      <c r="G32" s="7"/>
      <c r="H32" s="11"/>
      <c r="I32" s="12"/>
      <c r="J32" s="19"/>
      <c r="K32" s="19"/>
      <c r="L32" s="19"/>
      <c r="M32" s="11"/>
      <c r="N32" s="24"/>
      <c r="O32" s="8" t="str">
        <f>'[1]12 UNDER'!$I$34</f>
        <v>L24 LUIS A PADILLA SAN GERMAN</v>
      </c>
      <c r="P32" s="24"/>
      <c r="Q32" s="2"/>
    </row>
    <row r="33" spans="1:17" ht="9" customHeight="1" thickBot="1" x14ac:dyDescent="0.3">
      <c r="A33" s="9" t="s">
        <v>88</v>
      </c>
      <c r="B33" s="3"/>
      <c r="C33" s="12"/>
      <c r="D33" s="18" t="str">
        <f>'[1]12 UNDER'!$G$49</f>
        <v>W34 BUCAPLAA A</v>
      </c>
      <c r="E33" s="12"/>
      <c r="F33" s="4"/>
      <c r="G33" s="7"/>
      <c r="H33" s="11"/>
      <c r="I33" s="12"/>
      <c r="J33" s="19"/>
      <c r="K33" s="19"/>
      <c r="L33" s="19"/>
      <c r="M33" s="11"/>
      <c r="N33" s="11"/>
      <c r="O33" s="24"/>
      <c r="P33" s="24"/>
      <c r="Q33" s="2"/>
    </row>
    <row r="34" spans="1:17" ht="9" customHeight="1" thickBot="1" x14ac:dyDescent="0.3">
      <c r="A34" s="52">
        <v>5</v>
      </c>
      <c r="B34" s="38" t="str">
        <f>'[1]12 UNDER'!$I$26</f>
        <v>W5 REXVILLE BAYAMON</v>
      </c>
      <c r="C34" s="12"/>
      <c r="D34" s="3"/>
      <c r="E34" s="12"/>
      <c r="F34" s="4"/>
      <c r="G34" s="7"/>
      <c r="H34" s="11"/>
      <c r="I34" s="12"/>
      <c r="J34" s="19"/>
      <c r="K34" s="19"/>
      <c r="L34" s="19"/>
      <c r="M34" s="11"/>
      <c r="N34" s="14"/>
      <c r="O34" s="24">
        <v>30</v>
      </c>
      <c r="P34" s="8" t="str">
        <f>'[1]12 UNDER'!$I$18</f>
        <v>L5 CACIQUES HUMACAO A</v>
      </c>
      <c r="Q34" s="2"/>
    </row>
    <row r="35" spans="1:17" ht="9" customHeight="1" thickBot="1" x14ac:dyDescent="0.3">
      <c r="A35" s="40"/>
      <c r="B35" s="10"/>
      <c r="C35" s="12"/>
      <c r="D35" s="3"/>
      <c r="E35" s="12"/>
      <c r="F35" s="4"/>
      <c r="G35" s="7"/>
      <c r="H35" s="11"/>
      <c r="I35" s="12"/>
      <c r="J35" s="19"/>
      <c r="K35" s="19"/>
      <c r="L35" s="19"/>
      <c r="M35" s="24"/>
      <c r="N35" s="11" t="str">
        <f>'[1]12 UNDER'!$I$42</f>
        <v>W30 LUIS A PADILLA SAN GERMAN</v>
      </c>
      <c r="O35" s="11"/>
      <c r="P35" s="24"/>
      <c r="Q35" s="2"/>
    </row>
    <row r="36" spans="1:17" ht="9" customHeight="1" thickBot="1" x14ac:dyDescent="0.3">
      <c r="A36" s="18" t="s">
        <v>89</v>
      </c>
      <c r="B36" s="12">
        <v>22</v>
      </c>
      <c r="C36" s="15"/>
      <c r="D36" s="3"/>
      <c r="E36" s="12"/>
      <c r="F36" s="4"/>
      <c r="G36" s="7"/>
      <c r="H36" s="11"/>
      <c r="I36" s="12"/>
      <c r="J36" s="19"/>
      <c r="K36" s="19"/>
      <c r="L36" s="19"/>
      <c r="M36" s="24"/>
      <c r="N36" s="11"/>
      <c r="O36" s="14"/>
      <c r="P36" s="24">
        <v>14</v>
      </c>
      <c r="Q36" s="2"/>
    </row>
    <row r="37" spans="1:17" ht="9" customHeight="1" thickBot="1" x14ac:dyDescent="0.3">
      <c r="A37" s="9" t="s">
        <v>90</v>
      </c>
      <c r="B37" s="12"/>
      <c r="C37" s="18" t="str">
        <f>'[1]12 UNDER'!$G$38</f>
        <v>W22 BAYAMON REXVILLE</v>
      </c>
      <c r="D37" s="3"/>
      <c r="E37" s="12"/>
      <c r="F37" s="4"/>
      <c r="G37" s="7"/>
      <c r="H37" s="11"/>
      <c r="I37" s="12"/>
      <c r="J37" s="19"/>
      <c r="K37" s="19"/>
      <c r="L37" s="19"/>
      <c r="M37" s="24"/>
      <c r="N37" s="24"/>
      <c r="O37" s="11" t="str">
        <f>'[1]12 UNDER'!$G$34</f>
        <v>W14 CAGUAS BASKETBALL ACADEMY</v>
      </c>
      <c r="P37" s="24"/>
      <c r="Q37" s="2"/>
    </row>
    <row r="38" spans="1:17" ht="9" customHeight="1" thickBot="1" x14ac:dyDescent="0.3">
      <c r="A38" s="52">
        <v>6</v>
      </c>
      <c r="B38" s="15"/>
      <c r="C38" s="3"/>
      <c r="D38" s="3"/>
      <c r="E38" s="12"/>
      <c r="F38" s="4"/>
      <c r="G38" s="7"/>
      <c r="H38" s="11"/>
      <c r="I38" s="12"/>
      <c r="J38" s="19"/>
      <c r="K38" s="19"/>
      <c r="L38" s="19"/>
      <c r="M38" s="24"/>
      <c r="N38" s="24"/>
      <c r="O38" s="11"/>
      <c r="P38" s="8"/>
      <c r="Q38" s="2"/>
    </row>
    <row r="39" spans="1:17" ht="9" customHeight="1" thickBot="1" x14ac:dyDescent="0.3">
      <c r="A39" s="40"/>
      <c r="B39" s="18" t="str">
        <f>'[1]12 UNDER'!$G$26</f>
        <v>W6 CAROLINA EDC</v>
      </c>
      <c r="C39" s="3"/>
      <c r="D39" s="3"/>
      <c r="E39" s="12">
        <v>51</v>
      </c>
      <c r="F39" s="39" t="s">
        <v>43</v>
      </c>
      <c r="G39" s="7"/>
      <c r="H39" s="47" t="s">
        <v>16</v>
      </c>
      <c r="I39" s="11">
        <v>53</v>
      </c>
      <c r="J39" s="19"/>
      <c r="K39" s="19"/>
      <c r="L39" s="19"/>
      <c r="M39" s="24"/>
      <c r="N39" s="24"/>
      <c r="O39" s="24"/>
      <c r="P39" s="24" t="str">
        <f>'[1]12 UNDER'!$G$18</f>
        <v>L6 CAGUAS BASKETBALL ACADEMY</v>
      </c>
      <c r="Q39" s="2"/>
    </row>
    <row r="40" spans="1:17" ht="9" customHeight="1" thickBot="1" x14ac:dyDescent="0.3">
      <c r="A40" s="18" t="s">
        <v>91</v>
      </c>
      <c r="B40" s="3"/>
      <c r="C40" s="3"/>
      <c r="D40" s="3"/>
      <c r="E40" s="12"/>
      <c r="F40" s="4"/>
      <c r="G40" s="20">
        <v>54</v>
      </c>
      <c r="H40" s="11"/>
      <c r="I40" s="12"/>
      <c r="J40" s="24"/>
      <c r="K40" s="8" t="s">
        <v>58</v>
      </c>
      <c r="L40" s="24"/>
      <c r="M40" s="8" t="str">
        <f>'[1]12 UNDER'!$I$47</f>
        <v>L35 BUCAPLAA B</v>
      </c>
      <c r="N40" s="24"/>
      <c r="O40" s="24"/>
      <c r="P40" s="24"/>
      <c r="Q40" s="2"/>
    </row>
    <row r="41" spans="1:17" ht="9" customHeight="1" thickBot="1" x14ac:dyDescent="0.3">
      <c r="A41" s="32"/>
      <c r="B41" s="3"/>
      <c r="C41" s="3"/>
      <c r="D41" s="3"/>
      <c r="E41" s="12"/>
      <c r="F41" s="4"/>
      <c r="G41" s="20" t="s">
        <v>4</v>
      </c>
      <c r="H41" s="11"/>
      <c r="I41" s="12"/>
      <c r="J41" s="11"/>
      <c r="K41" s="24"/>
      <c r="L41" s="11"/>
      <c r="M41" s="24"/>
      <c r="N41" s="24"/>
      <c r="O41" s="8" t="str">
        <f>'[1]12 UNDER'!$I$31</f>
        <v>L17 MUNICIPIO CANOVANAS A</v>
      </c>
      <c r="P41" s="24"/>
      <c r="Q41" s="2"/>
    </row>
    <row r="42" spans="1:17" ht="9" customHeight="1" thickBot="1" x14ac:dyDescent="0.3">
      <c r="A42" s="32"/>
      <c r="B42" s="3" t="s">
        <v>92</v>
      </c>
      <c r="C42" s="3"/>
      <c r="D42" s="3"/>
      <c r="E42" s="12"/>
      <c r="F42" s="4"/>
      <c r="G42" s="7"/>
      <c r="H42" s="11"/>
      <c r="I42" s="12"/>
      <c r="J42" s="11"/>
      <c r="K42" s="24"/>
      <c r="L42" s="11"/>
      <c r="M42" s="24"/>
      <c r="N42" s="11"/>
      <c r="O42" s="24"/>
      <c r="P42" s="24"/>
      <c r="Q42" s="2"/>
    </row>
    <row r="43" spans="1:17" ht="9" customHeight="1" thickBot="1" x14ac:dyDescent="0.3">
      <c r="A43" s="32"/>
      <c r="B43" s="10"/>
      <c r="C43" s="3"/>
      <c r="D43" s="3"/>
      <c r="E43" s="12"/>
      <c r="F43" s="4"/>
      <c r="G43" s="7"/>
      <c r="H43" s="11"/>
      <c r="I43" s="12"/>
      <c r="J43" s="11"/>
      <c r="K43" s="24"/>
      <c r="L43" s="14" t="s">
        <v>21</v>
      </c>
      <c r="M43" s="24">
        <v>43</v>
      </c>
      <c r="N43" s="14" t="str">
        <f>'[1]12 UNDER'!$I$43</f>
        <v>W27 MUNICIPIO CANOVANAS A</v>
      </c>
      <c r="O43" s="24">
        <v>27</v>
      </c>
      <c r="P43" s="19"/>
      <c r="Q43" s="2"/>
    </row>
    <row r="44" spans="1:17" ht="9" customHeight="1" thickBot="1" x14ac:dyDescent="0.3">
      <c r="A44" s="32"/>
      <c r="B44" s="12">
        <v>19</v>
      </c>
      <c r="C44" s="38" t="str">
        <f>'[1]12 UNDER'!$I$39</f>
        <v>W19 CIAPR A</v>
      </c>
      <c r="D44" s="3"/>
      <c r="E44" s="12"/>
      <c r="F44" s="4"/>
      <c r="G44" s="7"/>
      <c r="H44" s="11"/>
      <c r="I44" s="12"/>
      <c r="J44" s="11"/>
      <c r="K44" s="11"/>
      <c r="L44" s="11"/>
      <c r="M44" s="11"/>
      <c r="N44" s="11"/>
      <c r="O44" s="19"/>
      <c r="P44" s="19"/>
      <c r="Q44" s="2"/>
    </row>
    <row r="45" spans="1:17" ht="9" customHeight="1" thickBot="1" x14ac:dyDescent="0.3">
      <c r="A45" s="9" t="s">
        <v>93</v>
      </c>
      <c r="B45" s="12"/>
      <c r="C45" s="10"/>
      <c r="D45" s="3"/>
      <c r="E45" s="12"/>
      <c r="F45" s="4"/>
      <c r="G45" s="7"/>
      <c r="H45" s="11"/>
      <c r="I45" s="12"/>
      <c r="J45" s="14"/>
      <c r="K45" s="11">
        <v>50</v>
      </c>
      <c r="L45" s="11"/>
      <c r="M45" s="11"/>
      <c r="N45" s="11"/>
      <c r="O45" s="17"/>
      <c r="P45" s="19"/>
      <c r="Q45" s="2"/>
    </row>
    <row r="46" spans="1:17" ht="9" customHeight="1" thickBot="1" x14ac:dyDescent="0.3">
      <c r="A46" s="52">
        <v>7</v>
      </c>
      <c r="B46" s="15"/>
      <c r="C46" s="12"/>
      <c r="D46" s="3"/>
      <c r="E46" s="12"/>
      <c r="F46" s="4"/>
      <c r="G46" s="7"/>
      <c r="H46" s="11"/>
      <c r="I46" s="6"/>
      <c r="J46" s="11" t="s">
        <v>50</v>
      </c>
      <c r="K46" s="11"/>
      <c r="L46" s="11"/>
      <c r="M46" s="14"/>
      <c r="N46" s="24">
        <v>39</v>
      </c>
      <c r="O46" s="19" t="str">
        <f>'[1]12 UNDER'!$G$31</f>
        <v>L7 BUCAPLAA D</v>
      </c>
      <c r="P46" s="19"/>
      <c r="Q46" s="2"/>
    </row>
    <row r="47" spans="1:17" ht="9" customHeight="1" thickBot="1" x14ac:dyDescent="0.3">
      <c r="A47" s="40"/>
      <c r="B47" s="18" t="str">
        <f>'[1]12 UNDER'!$G$23</f>
        <v>W7 PR JIREH</v>
      </c>
      <c r="C47" s="12"/>
      <c r="D47" s="3"/>
      <c r="E47" s="12"/>
      <c r="F47" s="4"/>
      <c r="G47" s="7"/>
      <c r="H47" s="11"/>
      <c r="I47" s="6"/>
      <c r="J47" s="11"/>
      <c r="K47" s="11"/>
      <c r="L47" s="24"/>
      <c r="M47" s="11" t="str">
        <f>'[1]12 UNDER'!$G$47</f>
        <v>W39 CARIDUROS DE FAJARDO</v>
      </c>
      <c r="N47" s="24"/>
      <c r="O47" s="24"/>
      <c r="P47" s="19"/>
      <c r="Q47" s="2"/>
    </row>
    <row r="48" spans="1:17" ht="9" customHeight="1" thickBot="1" x14ac:dyDescent="0.3">
      <c r="A48" s="18" t="s">
        <v>94</v>
      </c>
      <c r="B48" s="3"/>
      <c r="C48" s="12">
        <v>35</v>
      </c>
      <c r="D48" s="38" t="str">
        <f>'[1]12 UNDER'!$G$50</f>
        <v>W35 CIAPR A</v>
      </c>
      <c r="E48" s="12"/>
      <c r="F48" s="4"/>
      <c r="G48" s="7"/>
      <c r="H48" s="11"/>
      <c r="I48" s="6"/>
      <c r="J48" s="11"/>
      <c r="K48" s="11"/>
      <c r="L48" s="24"/>
      <c r="M48" s="11"/>
      <c r="N48" s="24"/>
      <c r="O48" s="8" t="str">
        <f>'[1]12 UNDER'!$I$35</f>
        <v>L21 CARIDUROS DE FAJARDO</v>
      </c>
      <c r="P48" s="19"/>
      <c r="Q48" s="2"/>
    </row>
    <row r="49" spans="1:17" ht="9" customHeight="1" thickBot="1" x14ac:dyDescent="0.3">
      <c r="A49" s="9" t="s">
        <v>95</v>
      </c>
      <c r="B49" s="3"/>
      <c r="C49" s="12"/>
      <c r="D49" s="10"/>
      <c r="E49" s="12"/>
      <c r="F49" s="4"/>
      <c r="G49" s="7"/>
      <c r="H49" s="11"/>
      <c r="I49" s="13"/>
      <c r="J49" s="11"/>
      <c r="K49" s="11"/>
      <c r="L49" s="24"/>
      <c r="M49" s="11"/>
      <c r="N49" s="11"/>
      <c r="O49" s="24"/>
      <c r="P49" s="24"/>
      <c r="Q49" s="2"/>
    </row>
    <row r="50" spans="1:17" ht="9" customHeight="1" thickBot="1" x14ac:dyDescent="0.3">
      <c r="A50" s="52">
        <v>8</v>
      </c>
      <c r="B50" s="38" t="str">
        <f>'[1]12 UNDER'!$I$27</f>
        <v>W8 LIGA POTE MOCA A</v>
      </c>
      <c r="C50" s="12"/>
      <c r="D50" s="12"/>
      <c r="E50" s="12"/>
      <c r="F50" s="4"/>
      <c r="G50" s="7"/>
      <c r="H50" s="19"/>
      <c r="I50" s="6" t="s">
        <v>6</v>
      </c>
      <c r="J50" s="11"/>
      <c r="K50" s="14"/>
      <c r="L50" s="24">
        <v>48</v>
      </c>
      <c r="M50" s="11"/>
      <c r="N50" s="14"/>
      <c r="O50" s="24">
        <v>31</v>
      </c>
      <c r="P50" s="8" t="str">
        <f>'[1]12 UNDER'!$I$19</f>
        <v>L8 BARRANQUITAS</v>
      </c>
      <c r="Q50" s="2"/>
    </row>
    <row r="51" spans="1:17" ht="9" customHeight="1" thickBot="1" x14ac:dyDescent="0.3">
      <c r="A51" s="40"/>
      <c r="B51" s="10"/>
      <c r="C51" s="12"/>
      <c r="D51" s="12"/>
      <c r="E51" s="12"/>
      <c r="F51" s="4"/>
      <c r="G51" s="7"/>
      <c r="H51" s="19"/>
      <c r="I51" s="6"/>
      <c r="J51" s="24"/>
      <c r="K51" s="11" t="s">
        <v>40</v>
      </c>
      <c r="L51" s="24"/>
      <c r="M51" s="24"/>
      <c r="N51" s="11" t="str">
        <f>'[1]12 UNDER'!$G$43</f>
        <v>W31 CARIDUROS DE FAJARDO</v>
      </c>
      <c r="O51" s="11"/>
      <c r="P51" s="24"/>
      <c r="Q51" s="2"/>
    </row>
    <row r="52" spans="1:17" ht="9" customHeight="1" thickBot="1" x14ac:dyDescent="0.3">
      <c r="A52" s="18" t="s">
        <v>96</v>
      </c>
      <c r="B52" s="12"/>
      <c r="C52" s="15"/>
      <c r="D52" s="12"/>
      <c r="E52" s="12"/>
      <c r="F52" s="4"/>
      <c r="G52" s="7"/>
      <c r="H52" s="19"/>
      <c r="I52" s="6"/>
      <c r="J52" s="19"/>
      <c r="K52" s="11"/>
      <c r="L52" s="19"/>
      <c r="M52" s="24"/>
      <c r="N52" s="11"/>
      <c r="O52" s="14"/>
      <c r="P52" s="24">
        <v>15</v>
      </c>
      <c r="Q52" s="2"/>
    </row>
    <row r="53" spans="1:17" ht="9" customHeight="1" thickBot="1" x14ac:dyDescent="0.3">
      <c r="A53" s="9" t="s">
        <v>84</v>
      </c>
      <c r="B53" s="12">
        <v>23</v>
      </c>
      <c r="C53" s="18" t="str">
        <f>'[1]12 UNDER'!$G$39</f>
        <v>W23 BUCAPLAA B</v>
      </c>
      <c r="D53" s="12"/>
      <c r="E53" s="12"/>
      <c r="F53" s="4"/>
      <c r="G53" s="7"/>
      <c r="H53" s="19"/>
      <c r="I53" s="6"/>
      <c r="J53" s="19"/>
      <c r="K53" s="11"/>
      <c r="L53" s="19"/>
      <c r="M53" s="24"/>
      <c r="N53" s="24"/>
      <c r="O53" s="11" t="str">
        <f>'[1]12 UNDER'!$G$35</f>
        <v>W15 VEGA ALTA COSTEROS</v>
      </c>
      <c r="P53" s="24"/>
      <c r="Q53" s="2"/>
    </row>
    <row r="54" spans="1:17" ht="9" customHeight="1" thickBot="1" x14ac:dyDescent="0.3">
      <c r="A54" s="52">
        <v>9</v>
      </c>
      <c r="B54" s="15"/>
      <c r="C54" s="3"/>
      <c r="D54" s="12"/>
      <c r="E54" s="12"/>
      <c r="F54" s="4"/>
      <c r="G54" s="7"/>
      <c r="H54" s="19"/>
      <c r="I54" s="6"/>
      <c r="J54" s="19"/>
      <c r="K54" s="11"/>
      <c r="L54" s="19"/>
      <c r="M54" s="8" t="str">
        <f>'[1]12 UNDER'!$I$48</f>
        <v>L36 PONCE PONCEÑOS A</v>
      </c>
      <c r="N54" s="24"/>
      <c r="O54" s="11"/>
      <c r="P54" s="8"/>
      <c r="Q54" s="2"/>
    </row>
    <row r="55" spans="1:17" ht="9" customHeight="1" thickBot="1" x14ac:dyDescent="0.3">
      <c r="A55" s="40"/>
      <c r="B55" s="18" t="str">
        <f>'[1]12 UNDER'!$G$27</f>
        <v>W9 BUCAPLAA B</v>
      </c>
      <c r="C55" s="3"/>
      <c r="D55" s="12"/>
      <c r="E55" s="12"/>
      <c r="F55" s="4"/>
      <c r="G55" s="77" t="s">
        <v>1</v>
      </c>
      <c r="H55" s="77"/>
      <c r="I55" s="3"/>
      <c r="J55" s="19"/>
      <c r="K55" s="11"/>
      <c r="L55" s="11"/>
      <c r="M55" s="24"/>
      <c r="N55" s="24"/>
      <c r="O55" s="8" t="str">
        <f>'[1]12 UNDER'!$I$32</f>
        <v>L18  PONCE YMCA</v>
      </c>
      <c r="P55" s="24" t="str">
        <f>'[1]12 UNDER'!$G$19</f>
        <v>L9 VEGA ALTA COSTEROS</v>
      </c>
      <c r="Q55" s="2"/>
    </row>
    <row r="56" spans="1:17" ht="9" customHeight="1" thickBot="1" x14ac:dyDescent="0.3">
      <c r="A56" s="18" t="s">
        <v>97</v>
      </c>
      <c r="B56" s="3"/>
      <c r="C56" s="3"/>
      <c r="D56" s="12">
        <v>46</v>
      </c>
      <c r="E56" s="15"/>
      <c r="F56" s="4"/>
      <c r="G56" s="77"/>
      <c r="H56" s="77"/>
      <c r="I56" s="3"/>
      <c r="J56" s="19"/>
      <c r="K56" s="11"/>
      <c r="L56" s="11"/>
      <c r="M56" s="24"/>
      <c r="N56" s="11"/>
      <c r="O56" s="24"/>
      <c r="P56" s="24"/>
      <c r="Q56" s="2"/>
    </row>
    <row r="57" spans="1:17" ht="9" customHeight="1" thickBot="1" x14ac:dyDescent="0.3">
      <c r="A57" s="32"/>
      <c r="B57" s="3"/>
      <c r="C57" s="3"/>
      <c r="D57" s="12"/>
      <c r="E57" s="18" t="s">
        <v>47</v>
      </c>
      <c r="F57" s="4"/>
      <c r="G57" s="7"/>
      <c r="H57" s="7"/>
      <c r="I57" s="3"/>
      <c r="J57" s="19"/>
      <c r="K57" s="11"/>
      <c r="L57" s="14"/>
      <c r="M57" s="24">
        <v>44</v>
      </c>
      <c r="N57" s="14" t="str">
        <f>'[1]12 UNDER'!$G$44</f>
        <v>W28 PONCE YMCA</v>
      </c>
      <c r="O57" s="24">
        <v>28</v>
      </c>
      <c r="P57" s="19"/>
      <c r="Q57" s="2"/>
    </row>
    <row r="58" spans="1:17" ht="9" customHeight="1" thickBot="1" x14ac:dyDescent="0.3">
      <c r="A58" s="32"/>
      <c r="B58" s="63" t="s">
        <v>98</v>
      </c>
      <c r="C58" s="3"/>
      <c r="D58" s="12"/>
      <c r="E58" s="3"/>
      <c r="F58" s="4"/>
      <c r="G58" s="25" t="s">
        <v>26</v>
      </c>
      <c r="H58" s="7"/>
      <c r="I58" s="3"/>
      <c r="J58" s="19"/>
      <c r="K58" s="19"/>
      <c r="L58" s="11" t="s">
        <v>24</v>
      </c>
      <c r="M58" s="11"/>
      <c r="N58" s="11"/>
      <c r="O58" s="19"/>
      <c r="P58" s="19"/>
      <c r="Q58" s="2"/>
    </row>
    <row r="59" spans="1:17" ht="9" customHeight="1" thickBot="1" x14ac:dyDescent="0.3">
      <c r="A59" s="32"/>
      <c r="B59" s="10"/>
      <c r="C59" s="3"/>
      <c r="D59" s="12"/>
      <c r="E59" s="3"/>
      <c r="F59" s="4"/>
      <c r="G59" s="26"/>
      <c r="H59" s="7"/>
      <c r="I59" s="3"/>
      <c r="J59" s="19"/>
      <c r="K59" s="19"/>
      <c r="L59" s="11"/>
      <c r="M59" s="11"/>
      <c r="N59" s="11"/>
      <c r="O59" s="8"/>
      <c r="P59" s="19"/>
      <c r="Q59" s="2"/>
    </row>
    <row r="60" spans="1:17" ht="9" customHeight="1" thickBot="1" x14ac:dyDescent="0.3">
      <c r="A60" s="32"/>
      <c r="B60" s="12">
        <v>20</v>
      </c>
      <c r="C60" s="38" t="str">
        <f>'[1]12 UNDER'!$I$40</f>
        <v>W20 PONCE PONCEÑOS A</v>
      </c>
      <c r="D60" s="12"/>
      <c r="E60" s="3"/>
      <c r="F60" s="4"/>
      <c r="G60" s="27">
        <v>55</v>
      </c>
      <c r="H60" s="25"/>
      <c r="I60" s="3"/>
      <c r="J60" s="19"/>
      <c r="K60" s="19"/>
      <c r="L60" s="11"/>
      <c r="M60" s="14"/>
      <c r="N60" s="24">
        <v>40</v>
      </c>
      <c r="O60" s="19" t="str">
        <f>'[1]12 UNDER'!$G$32</f>
        <v>L10 LIBAN NARANJITO</v>
      </c>
      <c r="P60" s="19"/>
      <c r="Q60" s="2"/>
    </row>
    <row r="61" spans="1:17" ht="9" customHeight="1" thickBot="1" x14ac:dyDescent="0.3">
      <c r="A61" s="9" t="s">
        <v>99</v>
      </c>
      <c r="B61" s="12"/>
      <c r="C61" s="10"/>
      <c r="D61" s="12"/>
      <c r="E61" s="3"/>
      <c r="F61" s="4"/>
      <c r="G61" s="28"/>
      <c r="H61" s="7"/>
      <c r="I61" s="3"/>
      <c r="J61" s="19"/>
      <c r="K61" s="19"/>
      <c r="L61" s="19"/>
      <c r="M61" s="11" t="str">
        <f>'[1]12 UNDER'!$G$48</f>
        <v>W40 CAROLINA EDC</v>
      </c>
      <c r="N61" s="24"/>
      <c r="O61" s="19"/>
      <c r="P61" s="19"/>
      <c r="Q61" s="2"/>
    </row>
    <row r="62" spans="1:17" ht="9" customHeight="1" thickBot="1" x14ac:dyDescent="0.3">
      <c r="A62" s="52">
        <v>10</v>
      </c>
      <c r="B62" s="15"/>
      <c r="C62" s="12"/>
      <c r="D62" s="12"/>
      <c r="E62" s="3"/>
      <c r="F62" s="4"/>
      <c r="G62" s="29"/>
      <c r="H62" s="7"/>
      <c r="I62" s="3"/>
      <c r="J62" s="19"/>
      <c r="K62" s="19"/>
      <c r="L62" s="19"/>
      <c r="M62" s="11"/>
      <c r="N62" s="24"/>
      <c r="O62" s="8" t="str">
        <f>'[1]12 UNDER'!$I$36</f>
        <v>L22 CAROLINA EDC</v>
      </c>
      <c r="P62" s="24"/>
      <c r="Q62" s="2"/>
    </row>
    <row r="63" spans="1:17" ht="9" customHeight="1" thickBot="1" x14ac:dyDescent="0.3">
      <c r="A63" s="40"/>
      <c r="B63" s="18" t="str">
        <f>'[1]12 UNDER'!$G$24</f>
        <v>W10 PONCE PONCEÑOS A</v>
      </c>
      <c r="C63" s="12"/>
      <c r="D63" s="12"/>
      <c r="E63" s="3"/>
      <c r="F63" s="4"/>
      <c r="G63" s="7" t="s">
        <v>52</v>
      </c>
      <c r="H63" s="7"/>
      <c r="I63" s="3"/>
      <c r="J63" s="19"/>
      <c r="K63" s="19"/>
      <c r="L63" s="19"/>
      <c r="M63" s="11"/>
      <c r="N63" s="11"/>
      <c r="O63" s="24"/>
      <c r="P63" s="24"/>
      <c r="Q63" s="2"/>
    </row>
    <row r="64" spans="1:17" ht="9" customHeight="1" thickBot="1" x14ac:dyDescent="0.3">
      <c r="A64" s="18" t="s">
        <v>100</v>
      </c>
      <c r="B64" s="3"/>
      <c r="C64" s="12">
        <v>36</v>
      </c>
      <c r="D64" s="15"/>
      <c r="E64" s="3"/>
      <c r="F64" s="4"/>
      <c r="G64" s="7"/>
      <c r="H64" s="7"/>
      <c r="I64" s="3"/>
      <c r="J64" s="19"/>
      <c r="K64" s="19"/>
      <c r="L64" s="19"/>
      <c r="M64" s="11"/>
      <c r="N64" s="14"/>
      <c r="O64" s="24">
        <v>32</v>
      </c>
      <c r="P64" s="8" t="str">
        <f>'[1]12 UNDER'!$I$20</f>
        <v>L11 CIAPR B</v>
      </c>
      <c r="Q64" s="2"/>
    </row>
    <row r="65" spans="1:17" ht="9" customHeight="1" thickBot="1" x14ac:dyDescent="0.3">
      <c r="A65" s="9" t="s">
        <v>101</v>
      </c>
      <c r="B65" s="3"/>
      <c r="C65" s="12"/>
      <c r="D65" s="18" t="str">
        <f>'[1]12 UNDER'!$I$50</f>
        <v>W36 SPARTANS</v>
      </c>
      <c r="E65" s="3"/>
      <c r="F65" s="4"/>
      <c r="G65" s="7"/>
      <c r="H65" s="7"/>
      <c r="I65" s="3"/>
      <c r="J65" s="19"/>
      <c r="K65" s="19"/>
      <c r="L65" s="19"/>
      <c r="M65" s="24"/>
      <c r="N65" s="11" t="str">
        <f>'[1]12 UNDER'!$I$44</f>
        <v>W32 CAROLINA EDC</v>
      </c>
      <c r="O65" s="11"/>
      <c r="P65" s="24"/>
      <c r="Q65" s="2"/>
    </row>
    <row r="66" spans="1:17" ht="9" customHeight="1" thickBot="1" x14ac:dyDescent="0.3">
      <c r="A66" s="52">
        <v>11</v>
      </c>
      <c r="B66" s="38" t="str">
        <f>'[1]12 UNDER'!$I$28</f>
        <v>W11 SPARTANS</v>
      </c>
      <c r="C66" s="12"/>
      <c r="D66" s="3"/>
      <c r="E66" s="3"/>
      <c r="F66" s="4"/>
      <c r="G66" s="7"/>
      <c r="H66" s="7"/>
      <c r="I66" s="3"/>
      <c r="J66" s="19"/>
      <c r="K66" s="19"/>
      <c r="L66" s="19"/>
      <c r="M66" s="24"/>
      <c r="N66" s="11"/>
      <c r="O66" s="14"/>
      <c r="P66" s="24">
        <v>16</v>
      </c>
      <c r="Q66" s="2"/>
    </row>
    <row r="67" spans="1:17" ht="9" customHeight="1" thickBot="1" x14ac:dyDescent="0.3">
      <c r="A67" s="40"/>
      <c r="B67" s="10"/>
      <c r="C67" s="12"/>
      <c r="D67" s="3"/>
      <c r="E67" s="3"/>
      <c r="F67" s="4"/>
      <c r="G67" s="7"/>
      <c r="H67" s="7"/>
      <c r="I67" s="3"/>
      <c r="J67" s="19"/>
      <c r="K67" s="19"/>
      <c r="L67" s="19"/>
      <c r="M67" s="24"/>
      <c r="N67" s="24"/>
      <c r="O67" s="11" t="str">
        <f>'[1]12 UNDER'!$G$36</f>
        <v>W16 CIAPR B</v>
      </c>
      <c r="P67" s="24"/>
      <c r="Q67" s="2"/>
    </row>
    <row r="68" spans="1:17" ht="9" customHeight="1" thickBot="1" x14ac:dyDescent="0.3">
      <c r="A68" s="18" t="s">
        <v>102</v>
      </c>
      <c r="B68" s="12">
        <v>24</v>
      </c>
      <c r="C68" s="15"/>
      <c r="D68" s="3"/>
      <c r="E68" s="3"/>
      <c r="F68" s="4"/>
      <c r="G68" s="7"/>
      <c r="H68" s="7"/>
      <c r="I68" s="3"/>
      <c r="J68" s="19"/>
      <c r="K68" s="19"/>
      <c r="L68" s="19"/>
      <c r="M68" s="24"/>
      <c r="N68" s="24"/>
      <c r="O68" s="11"/>
      <c r="P68" s="8"/>
      <c r="Q68" s="2"/>
    </row>
    <row r="69" spans="1:17" ht="9" customHeight="1" thickBot="1" x14ac:dyDescent="0.3">
      <c r="A69" s="9" t="s">
        <v>103</v>
      </c>
      <c r="B69" s="12"/>
      <c r="C69" s="18" t="str">
        <f>'[1]12 UNDER'!$G$40</f>
        <v>W24 SPARTANS</v>
      </c>
      <c r="D69" s="3"/>
      <c r="E69" s="3"/>
      <c r="F69" s="4"/>
      <c r="G69" s="30"/>
      <c r="H69" s="30"/>
      <c r="I69" s="30"/>
      <c r="J69" s="44"/>
      <c r="K69" s="44"/>
      <c r="L69" s="44"/>
      <c r="M69" s="43"/>
      <c r="N69" s="43"/>
      <c r="O69" s="43"/>
      <c r="P69" s="24" t="str">
        <f>'[1]12 UNDER'!$G$20</f>
        <v>L12 PONCE PONCEÑOS B</v>
      </c>
      <c r="Q69" s="2"/>
    </row>
    <row r="70" spans="1:17" ht="9" customHeight="1" thickBot="1" x14ac:dyDescent="0.3">
      <c r="A70" s="52">
        <v>12</v>
      </c>
      <c r="B70" s="15"/>
      <c r="C70" s="3"/>
      <c r="D70" s="3"/>
      <c r="E70" s="3"/>
      <c r="F70" s="4"/>
      <c r="G70" s="4"/>
      <c r="H70" s="4"/>
      <c r="I70" s="49"/>
      <c r="J70" s="50"/>
      <c r="K70" s="50"/>
      <c r="L70" s="50"/>
      <c r="M70" s="50"/>
      <c r="N70" s="50"/>
      <c r="O70" s="50"/>
      <c r="P70" s="50"/>
    </row>
    <row r="71" spans="1:17" ht="9" customHeight="1" thickBot="1" x14ac:dyDescent="0.3">
      <c r="A71" s="40"/>
      <c r="B71" s="18" t="str">
        <f>'[1]12 UNDER'!$G$28</f>
        <v>W12 LUIS A PADILLA SAN GERMAN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18" t="s">
        <v>104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1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 s="72"/>
    </row>
    <row r="75" spans="1:17" ht="9" customHeight="1" x14ac:dyDescent="0.25">
      <c r="A75" s="72"/>
    </row>
    <row r="76" spans="1:17" ht="9" customHeight="1" x14ac:dyDescent="0.25">
      <c r="A76" s="72"/>
    </row>
    <row r="77" spans="1:17" ht="9" customHeight="1" x14ac:dyDescent="0.25">
      <c r="A77" s="72"/>
    </row>
    <row r="78" spans="1:17" ht="9" customHeight="1" x14ac:dyDescent="0.25">
      <c r="A78" s="72"/>
    </row>
    <row r="79" spans="1:17" ht="9" customHeight="1" x14ac:dyDescent="0.25">
      <c r="A79" s="72"/>
    </row>
  </sheetData>
  <mergeCells count="6">
    <mergeCell ref="A1:P4"/>
    <mergeCell ref="A5:P5"/>
    <mergeCell ref="A7:F8"/>
    <mergeCell ref="J7:P8"/>
    <mergeCell ref="G55:H56"/>
    <mergeCell ref="E9:I13"/>
  </mergeCells>
  <pageMargins left="0.41" right="0.14000000000000001" top="0.21" bottom="0.21" header="0.22" footer="0.13"/>
  <pageSetup scale="9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4"/>
  <sheetViews>
    <sheetView tabSelected="1" topLeftCell="B1" workbookViewId="0">
      <selection activeCell="M22" sqref="M22"/>
    </sheetView>
  </sheetViews>
  <sheetFormatPr defaultRowHeight="9" customHeight="1" x14ac:dyDescent="0.25"/>
  <cols>
    <col min="1" max="1" width="31" style="1" bestFit="1" customWidth="1"/>
    <col min="2" max="2" width="22" bestFit="1" customWidth="1"/>
    <col min="3" max="3" width="19.42578125" bestFit="1" customWidth="1"/>
    <col min="4" max="4" width="17.7109375" bestFit="1" customWidth="1"/>
    <col min="6" max="6" width="9.28515625" customWidth="1"/>
    <col min="7" max="7" width="8.140625" customWidth="1"/>
    <col min="8" max="8" width="8.5703125" customWidth="1"/>
    <col min="13" max="13" width="18.7109375" bestFit="1" customWidth="1"/>
    <col min="14" max="14" width="20.42578125" bestFit="1" customWidth="1"/>
    <col min="15" max="15" width="21.7109375" style="41" bestFit="1" customWidth="1"/>
    <col min="16" max="16" width="25.855468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6"/>
      <c r="B9" s="4"/>
      <c r="C9" s="4"/>
      <c r="D9" s="4"/>
      <c r="E9" s="83" t="s">
        <v>77</v>
      </c>
      <c r="F9" s="83"/>
      <c r="G9" s="83"/>
      <c r="H9" s="83"/>
      <c r="I9" s="83"/>
      <c r="J9" s="5"/>
      <c r="K9" s="5"/>
      <c r="L9" s="5"/>
      <c r="M9" s="5"/>
      <c r="N9" s="5"/>
      <c r="O9" s="5"/>
      <c r="P9" s="5"/>
    </row>
    <row r="10" spans="1:17" ht="9" customHeight="1" thickBot="1" x14ac:dyDescent="0.3">
      <c r="A10" s="6"/>
      <c r="B10" s="8" t="str">
        <f>'[1]16 UNDER'!$I$131</f>
        <v>5TO SECC. 2 BAYAMON REXVILLE</v>
      </c>
      <c r="C10" s="4"/>
      <c r="D10" s="4"/>
      <c r="E10" s="83"/>
      <c r="F10" s="83"/>
      <c r="G10" s="83"/>
      <c r="H10" s="83"/>
      <c r="I10" s="83"/>
      <c r="J10" s="24"/>
      <c r="K10" s="9" t="s">
        <v>7</v>
      </c>
      <c r="L10" s="24"/>
      <c r="M10" s="9" t="str">
        <f>'[1]16 UNDER'!$G$155</f>
        <v>L39 ARECIBO ARVAJA B</v>
      </c>
      <c r="N10" s="24"/>
      <c r="O10" s="71"/>
      <c r="P10" s="24"/>
      <c r="Q10" s="2"/>
    </row>
    <row r="11" spans="1:17" ht="9" customHeight="1" thickBot="1" x14ac:dyDescent="0.3">
      <c r="A11" s="6"/>
      <c r="B11" s="10"/>
      <c r="C11" s="3"/>
      <c r="D11" s="3"/>
      <c r="E11" s="83"/>
      <c r="F11" s="83"/>
      <c r="G11" s="83"/>
      <c r="H11" s="83"/>
      <c r="I11" s="83"/>
      <c r="J11" s="11"/>
      <c r="K11" s="24"/>
      <c r="L11" s="11"/>
      <c r="M11" s="24"/>
      <c r="N11" s="24"/>
      <c r="O11" s="8" t="str">
        <f>'[1]16 UNDER'!$G$139</f>
        <v>L27 QUEBRADILLAS B</v>
      </c>
      <c r="P11" s="24"/>
      <c r="Q11" s="2"/>
    </row>
    <row r="12" spans="1:17" ht="9" customHeight="1" thickBot="1" x14ac:dyDescent="0.3">
      <c r="A12" s="3"/>
      <c r="B12" s="12">
        <v>23</v>
      </c>
      <c r="C12" s="39" t="str">
        <f>'[1]16 UNDER'!$G$147</f>
        <v>W23 BAYAMON REXVILLE</v>
      </c>
      <c r="D12" s="3"/>
      <c r="E12" s="83"/>
      <c r="F12" s="83"/>
      <c r="G12" s="83"/>
      <c r="H12" s="83"/>
      <c r="I12" s="83"/>
      <c r="J12" s="11"/>
      <c r="K12" s="24"/>
      <c r="L12" s="11"/>
      <c r="M12" s="24"/>
      <c r="N12" s="11"/>
      <c r="O12" s="71"/>
      <c r="P12" s="24"/>
      <c r="Q12" s="2"/>
    </row>
    <row r="13" spans="1:17" ht="9" customHeight="1" thickBot="1" x14ac:dyDescent="0.3">
      <c r="A13" s="13" t="str">
        <f>'[1]16 UNDER'!$I$109</f>
        <v>6TO SEC 3 BAYAMON COWBOYS</v>
      </c>
      <c r="B13" s="12"/>
      <c r="C13" s="10"/>
      <c r="D13" s="6"/>
      <c r="E13" s="83"/>
      <c r="F13" s="83"/>
      <c r="G13" s="83"/>
      <c r="H13" s="83"/>
      <c r="I13" s="83"/>
      <c r="J13" s="11"/>
      <c r="K13" s="24"/>
      <c r="L13" s="40" t="s">
        <v>44</v>
      </c>
      <c r="M13" s="24">
        <v>47</v>
      </c>
      <c r="N13" s="40" t="str">
        <f>'[1]16 UNDER'!$G$151</f>
        <v>W31 CAROLINA PUMAS B</v>
      </c>
      <c r="O13" s="71">
        <v>31</v>
      </c>
      <c r="P13" s="24"/>
      <c r="Q13" s="2"/>
    </row>
    <row r="14" spans="1:17" ht="9" customHeight="1" thickBot="1" x14ac:dyDescent="0.3">
      <c r="A14" s="10">
        <v>1</v>
      </c>
      <c r="B14" s="64"/>
      <c r="C14" s="12"/>
      <c r="D14" s="3"/>
      <c r="E14" s="83"/>
      <c r="F14" s="83"/>
      <c r="G14" s="83"/>
      <c r="H14" s="83"/>
      <c r="I14" s="83"/>
      <c r="J14" s="11"/>
      <c r="K14" s="11"/>
      <c r="L14" s="11"/>
      <c r="M14" s="11"/>
      <c r="N14" s="11"/>
      <c r="O14" s="71"/>
      <c r="P14" s="24"/>
      <c r="Q14" s="2"/>
    </row>
    <row r="15" spans="1:17" ht="9" customHeight="1" thickBot="1" x14ac:dyDescent="0.3">
      <c r="A15" s="16"/>
      <c r="B15" s="60" t="str">
        <f>'[1]16 UNDER'!$G$131</f>
        <v>W1 BAYAMON COWBOYS</v>
      </c>
      <c r="C15" s="12"/>
      <c r="D15" s="3"/>
      <c r="E15" s="83"/>
      <c r="F15" s="83"/>
      <c r="G15" s="83"/>
      <c r="H15" s="83"/>
      <c r="I15" s="83"/>
      <c r="J15" s="40" t="s">
        <v>51</v>
      </c>
      <c r="K15" s="11">
        <v>55</v>
      </c>
      <c r="L15" s="11"/>
      <c r="M15" s="11"/>
      <c r="N15" s="11"/>
      <c r="O15" s="17"/>
      <c r="P15" s="24"/>
      <c r="Q15" s="2"/>
    </row>
    <row r="16" spans="1:17" ht="9" customHeight="1" thickBot="1" x14ac:dyDescent="0.3">
      <c r="A16" s="3" t="str">
        <f>'[1]16 UNDER'!$G$109</f>
        <v>7MO SEC 6 CAROLINA PUMAS B</v>
      </c>
      <c r="B16" s="3"/>
      <c r="C16" s="12">
        <v>39</v>
      </c>
      <c r="D16" s="39" t="str">
        <f>'[1]16 UNDER'!$G$159</f>
        <v>W39  BAYAMON REXVILLE</v>
      </c>
      <c r="E16" s="3"/>
      <c r="F16" s="4"/>
      <c r="G16" s="24"/>
      <c r="H16" s="24"/>
      <c r="I16" s="11"/>
      <c r="J16" s="11"/>
      <c r="K16" s="11"/>
      <c r="L16" s="11"/>
      <c r="M16" s="14"/>
      <c r="N16" s="24">
        <v>43</v>
      </c>
      <c r="O16" s="71" t="str">
        <f>'[1]16 UNDER'!$I$139</f>
        <v>L1 CAROLINA PUMAS B</v>
      </c>
      <c r="P16" s="24"/>
      <c r="Q16" s="2"/>
    </row>
    <row r="17" spans="1:17" ht="9" customHeight="1" thickBot="1" x14ac:dyDescent="0.3">
      <c r="A17" s="13" t="str">
        <f>'[1]16 UNDER'!$I$110</f>
        <v>6TO SEC 7 ARECIBO ARVAJA B</v>
      </c>
      <c r="B17" s="3"/>
      <c r="C17" s="12"/>
      <c r="D17" s="10"/>
      <c r="E17" s="3"/>
      <c r="F17" s="4"/>
      <c r="G17" s="24"/>
      <c r="H17" s="24"/>
      <c r="I17" s="11"/>
      <c r="J17" s="11"/>
      <c r="K17" s="11"/>
      <c r="L17" s="24"/>
      <c r="M17" s="35" t="str">
        <f>'[1]16 UNDER'!$I$155</f>
        <v>W43 CAROLINA PUMAS B</v>
      </c>
      <c r="N17" s="24"/>
      <c r="O17" s="71"/>
      <c r="P17" s="24"/>
      <c r="Q17" s="2"/>
    </row>
    <row r="18" spans="1:17" ht="9" customHeight="1" thickBot="1" x14ac:dyDescent="0.3">
      <c r="A18" s="10">
        <v>2</v>
      </c>
      <c r="B18" s="39" t="str">
        <f>'[1]16 UNDER'!$G$132</f>
        <v>W2 ARECIBO ARVAJA B</v>
      </c>
      <c r="C18" s="12"/>
      <c r="D18" s="12"/>
      <c r="E18" s="3"/>
      <c r="F18" s="4"/>
      <c r="G18" s="24"/>
      <c r="H18" s="24"/>
      <c r="I18" s="11"/>
      <c r="J18" s="11"/>
      <c r="K18" s="11"/>
      <c r="L18" s="24"/>
      <c r="M18" s="11"/>
      <c r="N18" s="24"/>
      <c r="O18" s="8" t="str">
        <f>'[1]16 UNDER'!$G$140</f>
        <v>L28 FAMILY BASKET</v>
      </c>
      <c r="P18" s="24"/>
      <c r="Q18" s="2"/>
    </row>
    <row r="19" spans="1:17" ht="9" customHeight="1" thickBot="1" x14ac:dyDescent="0.3">
      <c r="A19" s="16"/>
      <c r="B19" s="10"/>
      <c r="C19" s="12"/>
      <c r="D19" s="12"/>
      <c r="E19" s="3"/>
      <c r="F19" s="4"/>
      <c r="G19" s="24"/>
      <c r="H19" s="24"/>
      <c r="I19" s="11"/>
      <c r="J19" s="11"/>
      <c r="K19" s="11"/>
      <c r="L19" s="24"/>
      <c r="M19" s="11"/>
      <c r="N19" s="11"/>
      <c r="O19" s="71"/>
      <c r="P19" s="24"/>
      <c r="Q19" s="2"/>
    </row>
    <row r="20" spans="1:17" ht="9" customHeight="1" thickBot="1" x14ac:dyDescent="0.3">
      <c r="A20" s="3" t="str">
        <f>'[1]16 UNDER'!$G$110</f>
        <v>7MO SEC 2 NARANJAL LEVITOWN A</v>
      </c>
      <c r="B20" s="12">
        <v>24</v>
      </c>
      <c r="C20" s="15"/>
      <c r="D20" s="12"/>
      <c r="E20" s="3"/>
      <c r="F20" s="4"/>
      <c r="G20" s="24"/>
      <c r="H20" s="19"/>
      <c r="I20" s="11"/>
      <c r="J20" s="11"/>
      <c r="K20" s="14"/>
      <c r="L20" s="24">
        <v>53</v>
      </c>
      <c r="M20" s="11"/>
      <c r="N20" s="14"/>
      <c r="O20" s="71">
        <v>32</v>
      </c>
      <c r="P20" s="9" t="str">
        <f>'[1]16 UNDER'!$G$124</f>
        <v>L2 NARANJAL LEVITTOWN A</v>
      </c>
      <c r="Q20" s="2"/>
    </row>
    <row r="21" spans="1:17" ht="9" customHeight="1" thickBot="1" x14ac:dyDescent="0.3">
      <c r="A21" s="13" t="str">
        <f>'[1]16 UNDER'!$G$111</f>
        <v>8VO SEC 4  NARANJAL LEVITOWN B</v>
      </c>
      <c r="B21" s="12"/>
      <c r="C21" s="60" t="str">
        <f>'[1]16 UNDER'!$I$147</f>
        <v>W24 ARECIBO ARVAJA B</v>
      </c>
      <c r="D21" s="12"/>
      <c r="E21" s="3"/>
      <c r="F21" s="4"/>
      <c r="G21" s="24"/>
      <c r="H21" s="19"/>
      <c r="I21" s="11"/>
      <c r="J21" s="24"/>
      <c r="K21" s="35" t="s">
        <v>16</v>
      </c>
      <c r="L21" s="24"/>
      <c r="M21" s="24"/>
      <c r="N21" s="35" t="str">
        <f>'[1]16 UNDER'!$I$151</f>
        <v>W32 NARANJAL LEVITTOWN A</v>
      </c>
      <c r="O21" s="11"/>
      <c r="P21" s="24"/>
      <c r="Q21" s="2"/>
    </row>
    <row r="22" spans="1:17" ht="9" customHeight="1" thickBot="1" x14ac:dyDescent="0.3">
      <c r="A22" s="10">
        <v>3</v>
      </c>
      <c r="B22" s="15"/>
      <c r="C22" s="3"/>
      <c r="D22" s="12"/>
      <c r="E22" s="3"/>
      <c r="F22" s="4"/>
      <c r="G22" s="24"/>
      <c r="H22" s="19"/>
      <c r="I22" s="11"/>
      <c r="J22" s="19"/>
      <c r="K22" s="11"/>
      <c r="L22" s="19"/>
      <c r="M22" s="24"/>
      <c r="N22" s="11"/>
      <c r="O22" s="14"/>
      <c r="P22" s="24">
        <v>16</v>
      </c>
      <c r="Q22" s="2"/>
    </row>
    <row r="23" spans="1:17" ht="9" customHeight="1" thickBot="1" x14ac:dyDescent="0.3">
      <c r="A23" s="16"/>
      <c r="B23" s="60" t="str">
        <f>'[1]16 UNDER'!$I$132</f>
        <v>W3 GURABO HAWKS</v>
      </c>
      <c r="C23" s="3"/>
      <c r="D23" s="12">
        <v>51</v>
      </c>
      <c r="E23" s="39" t="s">
        <v>43</v>
      </c>
      <c r="F23" s="4"/>
      <c r="G23" s="24"/>
      <c r="H23" s="19"/>
      <c r="I23" s="11"/>
      <c r="J23" s="19"/>
      <c r="K23" s="11"/>
      <c r="L23" s="19"/>
      <c r="M23" s="24"/>
      <c r="N23" s="24"/>
      <c r="O23" s="11" t="str">
        <f>'[1]16 UNDER'!$I$140</f>
        <v>W16 NARANJAL LEVITTOWN A</v>
      </c>
      <c r="P23" s="24"/>
      <c r="Q23" s="2"/>
    </row>
    <row r="24" spans="1:17" ht="9" customHeight="1" thickBot="1" x14ac:dyDescent="0.3">
      <c r="A24" s="3" t="str">
        <f>'[1]16 UNDER'!$I$111</f>
        <v>5TO SEC 5 GURABO HAWKS</v>
      </c>
      <c r="B24" s="3"/>
      <c r="C24" s="3"/>
      <c r="D24" s="12"/>
      <c r="E24" s="10"/>
      <c r="F24" s="4"/>
      <c r="G24" s="24"/>
      <c r="H24" s="19"/>
      <c r="I24" s="11"/>
      <c r="J24" s="19"/>
      <c r="K24" s="11"/>
      <c r="L24" s="19"/>
      <c r="M24" s="9" t="str">
        <f>'[1]16 UNDER'!$G$156</f>
        <v>L40 PG SQUAD PIONEERS</v>
      </c>
      <c r="N24" s="24"/>
      <c r="O24" s="11"/>
      <c r="P24" s="8"/>
      <c r="Q24" s="2"/>
    </row>
    <row r="25" spans="1:17" ht="9" customHeight="1" thickBot="1" x14ac:dyDescent="0.3">
      <c r="A25" s="13" t="str">
        <f>'[1]16 UNDER'!$I$112</f>
        <v>5TO SEC. 3 PG SQUAD PIONNERS</v>
      </c>
      <c r="B25" s="3"/>
      <c r="C25" s="3"/>
      <c r="D25" s="12"/>
      <c r="E25" s="12"/>
      <c r="F25" s="4"/>
      <c r="G25" s="24"/>
      <c r="H25" s="19"/>
      <c r="I25" s="11"/>
      <c r="J25" s="19"/>
      <c r="K25" s="11"/>
      <c r="L25" s="11"/>
      <c r="M25" s="24"/>
      <c r="N25" s="24"/>
      <c r="O25" s="8" t="str">
        <f>'[1]16 UNDER'!$G$141</f>
        <v>L29 LIBAN NARANJITO</v>
      </c>
      <c r="P25" s="18" t="str">
        <f>'[1]16 UNDER'!$I$124</f>
        <v>L3 NARANJAL LEVITTOWN B</v>
      </c>
      <c r="Q25" s="2"/>
    </row>
    <row r="26" spans="1:17" ht="9" customHeight="1" thickBot="1" x14ac:dyDescent="0.3">
      <c r="A26" s="10">
        <v>4</v>
      </c>
      <c r="B26" s="39" t="str">
        <f>'[1]16 UNDER'!$G$133</f>
        <v>W4 PG SQUAD PIONNERS</v>
      </c>
      <c r="C26" s="3"/>
      <c r="D26" s="12"/>
      <c r="E26" s="12"/>
      <c r="F26" s="4"/>
      <c r="G26" s="24"/>
      <c r="H26" s="19"/>
      <c r="I26" s="11"/>
      <c r="J26" s="19"/>
      <c r="K26" s="11"/>
      <c r="L26" s="11"/>
      <c r="M26" s="24"/>
      <c r="N26" s="11"/>
      <c r="O26" s="71"/>
      <c r="P26" s="24"/>
      <c r="Q26" s="2"/>
    </row>
    <row r="27" spans="1:17" ht="9" customHeight="1" thickBot="1" x14ac:dyDescent="0.3">
      <c r="A27" s="16"/>
      <c r="B27" s="10"/>
      <c r="C27" s="3"/>
      <c r="D27" s="12"/>
      <c r="E27" s="12"/>
      <c r="F27" s="4"/>
      <c r="G27" s="24"/>
      <c r="H27" s="19"/>
      <c r="I27" s="11"/>
      <c r="J27" s="19"/>
      <c r="K27" s="11"/>
      <c r="L27" s="14"/>
      <c r="M27" s="24">
        <v>48</v>
      </c>
      <c r="N27" s="40" t="str">
        <f>'[1]16 UNDER'!$G$152</f>
        <v>W33 LIBAN NARANJITO</v>
      </c>
      <c r="O27" s="71">
        <v>33</v>
      </c>
      <c r="P27" s="9" t="str">
        <f>'[1]16 UNDER'!$G$125</f>
        <v>L4 CACIQUES HUMACAO C</v>
      </c>
      <c r="Q27" s="2"/>
    </row>
    <row r="28" spans="1:17" ht="9" customHeight="1" thickBot="1" x14ac:dyDescent="0.3">
      <c r="A28" s="3" t="str">
        <f>'[1]16 UNDER'!$G$112</f>
        <v>8VO SEC 6 CACIQUES DE HUMACAO C</v>
      </c>
      <c r="B28" s="12">
        <v>25</v>
      </c>
      <c r="C28" s="39" t="str">
        <f>'[1]16 UNDER'!$G$148</f>
        <v>W25 PG SQUAD PIONEERS</v>
      </c>
      <c r="D28" s="12"/>
      <c r="E28" s="12"/>
      <c r="F28" s="4"/>
      <c r="G28" s="24"/>
      <c r="H28" s="19"/>
      <c r="I28" s="11"/>
      <c r="J28" s="19"/>
      <c r="K28" s="19"/>
      <c r="L28" s="35" t="s">
        <v>40</v>
      </c>
      <c r="M28" s="11"/>
      <c r="N28" s="11"/>
      <c r="O28" s="11"/>
      <c r="P28" s="24"/>
      <c r="Q28" s="2"/>
    </row>
    <row r="29" spans="1:17" ht="9" customHeight="1" thickBot="1" x14ac:dyDescent="0.3">
      <c r="A29" s="13" t="str">
        <f>'[1]16 UNDER'!$I$113</f>
        <v>6TO SEC 4 CIAPR B</v>
      </c>
      <c r="B29" s="12"/>
      <c r="C29" s="10"/>
      <c r="D29" s="12"/>
      <c r="E29" s="12"/>
      <c r="F29" s="4"/>
      <c r="G29" s="24"/>
      <c r="H29" s="19"/>
      <c r="I29" s="11"/>
      <c r="J29" s="19"/>
      <c r="K29" s="19"/>
      <c r="L29" s="11"/>
      <c r="M29" s="11"/>
      <c r="N29" s="11"/>
      <c r="O29" s="14"/>
      <c r="P29" s="24">
        <v>17</v>
      </c>
      <c r="Q29" s="2"/>
    </row>
    <row r="30" spans="1:17" ht="9" customHeight="1" thickBot="1" x14ac:dyDescent="0.3">
      <c r="A30" s="10">
        <v>5</v>
      </c>
      <c r="B30" s="64"/>
      <c r="C30" s="12"/>
      <c r="D30" s="12"/>
      <c r="E30" s="12"/>
      <c r="F30" s="4"/>
      <c r="G30" s="24"/>
      <c r="H30" s="19"/>
      <c r="I30" s="40" t="s">
        <v>54</v>
      </c>
      <c r="J30" s="19">
        <v>58</v>
      </c>
      <c r="K30" s="19"/>
      <c r="L30" s="11"/>
      <c r="M30" s="14"/>
      <c r="N30" s="24">
        <v>44</v>
      </c>
      <c r="O30" s="11" t="str">
        <f>'[1]16 UNDER'!$I$141</f>
        <v>W17 CIAPR B</v>
      </c>
      <c r="P30" s="24"/>
      <c r="Q30" s="2"/>
    </row>
    <row r="31" spans="1:17" ht="9" customHeight="1" thickBot="1" x14ac:dyDescent="0.3">
      <c r="A31" s="16"/>
      <c r="B31" s="3" t="str">
        <f>'[1]16 UNDER'!$I$133</f>
        <v>W5 HUMACAO BASKET B</v>
      </c>
      <c r="C31" s="12"/>
      <c r="D31" s="12"/>
      <c r="E31" s="12"/>
      <c r="F31" s="4"/>
      <c r="G31" s="24"/>
      <c r="H31" s="11"/>
      <c r="I31" s="11"/>
      <c r="J31" s="19"/>
      <c r="K31" s="19"/>
      <c r="L31" s="19"/>
      <c r="M31" s="35" t="str">
        <f>'[1]16 UNDER'!$I$156</f>
        <v>W44 LIBAN NARANJITO</v>
      </c>
      <c r="N31" s="24"/>
      <c r="O31" s="11"/>
      <c r="P31" s="8"/>
      <c r="Q31" s="2"/>
    </row>
    <row r="32" spans="1:17" ht="9" customHeight="1" thickBot="1" x14ac:dyDescent="0.3">
      <c r="A32" s="3" t="str">
        <f>'[1]16 UNDER'!$G$113</f>
        <v>7MO SEC 5 HUMACAO BASKET B</v>
      </c>
      <c r="B32" s="3"/>
      <c r="C32" s="12">
        <v>40</v>
      </c>
      <c r="D32" s="15"/>
      <c r="E32" s="12"/>
      <c r="F32" s="4"/>
      <c r="G32" s="24"/>
      <c r="H32" s="11"/>
      <c r="I32" s="11"/>
      <c r="J32" s="19"/>
      <c r="K32" s="19"/>
      <c r="L32" s="19"/>
      <c r="M32" s="11"/>
      <c r="N32" s="24"/>
      <c r="O32" s="8" t="str">
        <f>'[1]16 UNDER'!$G$142</f>
        <v xml:space="preserve">L30 PITIRRES INTERAMERICANA </v>
      </c>
      <c r="P32" s="18" t="str">
        <f>'[1]16 UNDER'!$I$125</f>
        <v>L5 CIAPR B</v>
      </c>
      <c r="Q32" s="2"/>
    </row>
    <row r="33" spans="1:17" ht="9" customHeight="1" thickBot="1" x14ac:dyDescent="0.3">
      <c r="A33" s="13" t="str">
        <f>'[1]16 UNDER'!$G$114</f>
        <v>9NO SEC. 6 CAROLINA BALOM</v>
      </c>
      <c r="B33" s="3"/>
      <c r="C33" s="12"/>
      <c r="D33" s="60" t="str">
        <f>'[1]16 UNDER'!$I$159</f>
        <v>W40 CAYEY ADECAY</v>
      </c>
      <c r="E33" s="12"/>
      <c r="F33" s="4"/>
      <c r="G33" s="24"/>
      <c r="H33" s="11"/>
      <c r="I33" s="11"/>
      <c r="J33" s="19"/>
      <c r="K33" s="19"/>
      <c r="L33" s="19"/>
      <c r="M33" s="11"/>
      <c r="N33" s="11"/>
      <c r="O33" s="71"/>
      <c r="P33" s="24"/>
      <c r="Q33" s="2"/>
    </row>
    <row r="34" spans="1:17" ht="9" customHeight="1" thickBot="1" x14ac:dyDescent="0.3">
      <c r="A34" s="10">
        <v>6</v>
      </c>
      <c r="B34" s="39" t="str">
        <f>'[1]16 UNDER'!$G$134</f>
        <v>W6 CAYEY ADECAY</v>
      </c>
      <c r="C34" s="12"/>
      <c r="D34" s="3"/>
      <c r="E34" s="12"/>
      <c r="F34" s="4"/>
      <c r="G34" s="24"/>
      <c r="H34" s="11"/>
      <c r="I34" s="11"/>
      <c r="J34" s="19"/>
      <c r="K34" s="19"/>
      <c r="L34" s="19"/>
      <c r="M34" s="11"/>
      <c r="N34" s="14"/>
      <c r="O34" s="71">
        <v>34</v>
      </c>
      <c r="P34" s="9" t="str">
        <f>'[1]16 UNDER'!$G$126</f>
        <v>L6 CAROLINA BALOM</v>
      </c>
      <c r="Q34" s="2"/>
    </row>
    <row r="35" spans="1:17" ht="9" customHeight="1" thickBot="1" x14ac:dyDescent="0.3">
      <c r="A35" s="16"/>
      <c r="B35" s="10"/>
      <c r="C35" s="12"/>
      <c r="D35" s="3"/>
      <c r="E35" s="12"/>
      <c r="F35" s="4"/>
      <c r="G35" s="24"/>
      <c r="H35" s="11"/>
      <c r="I35" s="11"/>
      <c r="J35" s="19"/>
      <c r="K35" s="19"/>
      <c r="L35" s="19"/>
      <c r="M35" s="24"/>
      <c r="N35" s="35" t="str">
        <f>'[1]16 UNDER'!$I$152</f>
        <v>W34 CAROLINA BALOM</v>
      </c>
      <c r="O35" s="11"/>
      <c r="P35" s="24"/>
      <c r="Q35" s="2"/>
    </row>
    <row r="36" spans="1:17" ht="9" customHeight="1" thickBot="1" x14ac:dyDescent="0.3">
      <c r="A36" s="3" t="str">
        <f>'[1]16 UNDER'!$I$114</f>
        <v>7MO SEC 1 CAYEY ADECAY</v>
      </c>
      <c r="B36" s="12">
        <v>26</v>
      </c>
      <c r="C36" s="15"/>
      <c r="D36" s="3"/>
      <c r="E36" s="12"/>
      <c r="F36" s="4"/>
      <c r="G36" s="24"/>
      <c r="H36" s="11"/>
      <c r="I36" s="11"/>
      <c r="J36" s="19"/>
      <c r="K36" s="19"/>
      <c r="L36" s="19"/>
      <c r="M36" s="24"/>
      <c r="N36" s="11"/>
      <c r="O36" s="14"/>
      <c r="P36" s="24">
        <v>18</v>
      </c>
      <c r="Q36" s="2"/>
    </row>
    <row r="37" spans="1:17" ht="9" customHeight="1" thickBot="1" x14ac:dyDescent="0.3">
      <c r="A37" s="13" t="str">
        <f>'[1]16 UNDER'!$G$115</f>
        <v>8VO SEC. 2 DORADO GUARDIANES</v>
      </c>
      <c r="B37" s="12"/>
      <c r="C37" s="60" t="str">
        <f>'[1]16 UNDER'!$I$148</f>
        <v>W26 CAYEY ADECAY</v>
      </c>
      <c r="D37" s="3"/>
      <c r="E37" s="12"/>
      <c r="F37" s="4"/>
      <c r="G37" s="24"/>
      <c r="H37" s="11"/>
      <c r="I37" s="11"/>
      <c r="J37" s="19"/>
      <c r="K37" s="19"/>
      <c r="L37" s="19"/>
      <c r="M37" s="24"/>
      <c r="N37" s="24"/>
      <c r="O37" s="11" t="str">
        <f>'[1]16 UNDER'!$I$142</f>
        <v>W18 CAROLINA BALOM</v>
      </c>
      <c r="P37" s="24"/>
      <c r="Q37" s="2"/>
    </row>
    <row r="38" spans="1:17" ht="9" customHeight="1" thickBot="1" x14ac:dyDescent="0.3">
      <c r="A38" s="10">
        <v>7</v>
      </c>
      <c r="B38" s="15"/>
      <c r="C38" s="3"/>
      <c r="D38" s="3"/>
      <c r="E38" s="12"/>
      <c r="F38" s="4"/>
      <c r="G38" s="24"/>
      <c r="H38" s="11"/>
      <c r="I38" s="11"/>
      <c r="J38" s="19"/>
      <c r="K38" s="19"/>
      <c r="L38" s="19"/>
      <c r="M38" s="24"/>
      <c r="N38" s="24"/>
      <c r="O38" s="11"/>
      <c r="P38" s="8"/>
      <c r="Q38" s="2"/>
    </row>
    <row r="39" spans="1:17" ht="9" customHeight="1" thickBot="1" x14ac:dyDescent="0.3">
      <c r="A39" s="16"/>
      <c r="B39" s="60" t="str">
        <f>'[1]16 UNDER'!$I$134</f>
        <v>W7 DORADO GUARDIANES</v>
      </c>
      <c r="C39" s="3"/>
      <c r="D39" s="3"/>
      <c r="E39" s="12">
        <v>57</v>
      </c>
      <c r="F39" s="38" t="s">
        <v>53</v>
      </c>
      <c r="G39" s="24"/>
      <c r="H39" s="14" t="s">
        <v>27</v>
      </c>
      <c r="I39" s="11">
        <v>59</v>
      </c>
      <c r="J39" s="19"/>
      <c r="K39" s="32"/>
      <c r="L39" s="19"/>
      <c r="M39" s="24"/>
      <c r="N39" s="24"/>
      <c r="O39" s="71"/>
      <c r="P39" s="18" t="str">
        <f>'[1]16 UNDER'!$I$126</f>
        <v>L7 MOCA REBELDES</v>
      </c>
      <c r="Q39" s="2"/>
    </row>
    <row r="40" spans="1:17" ht="9" customHeight="1" thickBot="1" x14ac:dyDescent="0.3">
      <c r="A40" s="3" t="str">
        <f>'[1]16 UNDER'!$I$115</f>
        <v>5TO SEC. 7 MOCA REBELDES</v>
      </c>
      <c r="B40" s="3"/>
      <c r="C40" s="3"/>
      <c r="D40" s="3"/>
      <c r="E40" s="12"/>
      <c r="F40" s="4"/>
      <c r="G40" s="20">
        <v>60</v>
      </c>
      <c r="H40" s="11"/>
      <c r="I40" s="11"/>
      <c r="J40" s="24"/>
      <c r="K40" s="9" t="s">
        <v>6</v>
      </c>
      <c r="L40" s="24"/>
      <c r="M40" s="9" t="str">
        <f>'[1]16 UNDER'!$G$157</f>
        <v>L41 CACIQUES HUMACAO B</v>
      </c>
      <c r="N40" s="24"/>
      <c r="O40" s="71"/>
      <c r="P40" s="24"/>
      <c r="Q40" s="2"/>
    </row>
    <row r="41" spans="1:17" ht="9" customHeight="1" thickBot="1" x14ac:dyDescent="0.3">
      <c r="A41" s="13" t="str">
        <f>'[1]16 UNDER'!$I$116</f>
        <v>5TO SEC. 4 CAGUAS LIBAC</v>
      </c>
      <c r="B41" s="3"/>
      <c r="C41" s="3"/>
      <c r="D41" s="3"/>
      <c r="E41" s="12"/>
      <c r="F41" s="4"/>
      <c r="G41" s="20" t="s">
        <v>4</v>
      </c>
      <c r="H41" s="11"/>
      <c r="I41" s="11"/>
      <c r="J41" s="11"/>
      <c r="K41" s="24"/>
      <c r="L41" s="11"/>
      <c r="M41" s="24"/>
      <c r="N41" s="24"/>
      <c r="O41" s="8" t="str">
        <f>'[1]16 UNDER'!$G$143</f>
        <v>L23 BAYAMON COWBOYS</v>
      </c>
      <c r="P41" s="24"/>
      <c r="Q41" s="2"/>
    </row>
    <row r="42" spans="1:17" ht="9" customHeight="1" thickBot="1" x14ac:dyDescent="0.3">
      <c r="A42" s="10">
        <v>8</v>
      </c>
      <c r="B42" s="39" t="str">
        <f>'[1]16 UNDER'!$G$135</f>
        <v>W8 QUEBRADILLAS B</v>
      </c>
      <c r="C42" s="3"/>
      <c r="D42" s="3"/>
      <c r="E42" s="12"/>
      <c r="F42" s="4"/>
      <c r="G42" s="24"/>
      <c r="H42" s="11"/>
      <c r="I42" s="11"/>
      <c r="J42" s="11"/>
      <c r="K42" s="24"/>
      <c r="L42" s="11"/>
      <c r="M42" s="24"/>
      <c r="N42" s="11"/>
      <c r="O42" s="71"/>
      <c r="P42" s="24"/>
      <c r="Q42" s="2"/>
    </row>
    <row r="43" spans="1:17" ht="9" customHeight="1" thickBot="1" x14ac:dyDescent="0.3">
      <c r="A43" s="16"/>
      <c r="B43" s="10"/>
      <c r="C43" s="3"/>
      <c r="D43" s="3"/>
      <c r="E43" s="12"/>
      <c r="F43" s="4"/>
      <c r="G43" s="24"/>
      <c r="H43" s="11"/>
      <c r="I43" s="11"/>
      <c r="J43" s="11"/>
      <c r="K43" s="24"/>
      <c r="L43" s="40" t="s">
        <v>49</v>
      </c>
      <c r="M43" s="24">
        <v>49</v>
      </c>
      <c r="N43" s="40" t="str">
        <f>'[1]16 UNDER'!$G$153</f>
        <v>W35 BAYAMON COWBOYS</v>
      </c>
      <c r="O43" s="71">
        <v>35</v>
      </c>
      <c r="P43" s="9" t="str">
        <f>'[1]16 UNDER'!$G$127</f>
        <v>L8 CAGUAS LIBAC</v>
      </c>
      <c r="Q43" s="2"/>
    </row>
    <row r="44" spans="1:17" ht="9" customHeight="1" thickBot="1" x14ac:dyDescent="0.3">
      <c r="A44" s="3" t="str">
        <f>'[1]16 UNDER'!$G$116</f>
        <v>8VO SEC. 7 QUEBRADILLAS B</v>
      </c>
      <c r="B44" s="12">
        <v>27</v>
      </c>
      <c r="C44" s="39" t="str">
        <f>'[1]16 UNDER'!$G$149</f>
        <v>W27 COAMO ABI LIVE</v>
      </c>
      <c r="D44" s="3"/>
      <c r="E44" s="12"/>
      <c r="F44" s="4"/>
      <c r="G44" s="24"/>
      <c r="H44" s="11"/>
      <c r="I44" s="11"/>
      <c r="J44" s="11"/>
      <c r="K44" s="11"/>
      <c r="L44" s="11"/>
      <c r="M44" s="11"/>
      <c r="N44" s="11"/>
      <c r="O44" s="11"/>
      <c r="P44" s="24"/>
      <c r="Q44" s="2"/>
    </row>
    <row r="45" spans="1:17" ht="9" customHeight="1" thickBot="1" x14ac:dyDescent="0.3">
      <c r="A45" s="13" t="str">
        <f>'[1]16 UNDER'!$I$117</f>
        <v>6TO SEC.1 COAMO ABI LIVE</v>
      </c>
      <c r="B45" s="12"/>
      <c r="C45" s="10"/>
      <c r="D45" s="3"/>
      <c r="E45" s="12"/>
      <c r="F45" s="4"/>
      <c r="G45" s="24"/>
      <c r="H45" s="11"/>
      <c r="I45" s="11"/>
      <c r="J45" s="14"/>
      <c r="K45" s="11">
        <v>56</v>
      </c>
      <c r="L45" s="11"/>
      <c r="M45" s="11"/>
      <c r="N45" s="11"/>
      <c r="O45" s="21"/>
      <c r="P45" s="24">
        <v>19</v>
      </c>
      <c r="Q45" s="2"/>
    </row>
    <row r="46" spans="1:17" ht="9" customHeight="1" thickBot="1" x14ac:dyDescent="0.3">
      <c r="A46" s="10">
        <v>9</v>
      </c>
      <c r="B46" s="15"/>
      <c r="C46" s="12"/>
      <c r="D46" s="3"/>
      <c r="E46" s="12"/>
      <c r="F46" s="4"/>
      <c r="G46" s="24"/>
      <c r="H46" s="11"/>
      <c r="I46" s="19"/>
      <c r="J46" s="35" t="s">
        <v>42</v>
      </c>
      <c r="K46" s="11"/>
      <c r="L46" s="11"/>
      <c r="M46" s="14"/>
      <c r="N46" s="24">
        <v>45</v>
      </c>
      <c r="O46" s="11" t="str">
        <f>'[1]16 UNDER'!$I$143</f>
        <v>W19 CAGUAS LIBAC</v>
      </c>
      <c r="P46" s="24"/>
      <c r="Q46" s="2"/>
    </row>
    <row r="47" spans="1:17" ht="9" customHeight="1" thickBot="1" x14ac:dyDescent="0.3">
      <c r="A47" s="16"/>
      <c r="B47" s="60" t="str">
        <f>'[1]16 UNDER'!$I$135</f>
        <v>W9 COAMO ABI LIVE</v>
      </c>
      <c r="C47" s="12"/>
      <c r="D47" s="3"/>
      <c r="E47" s="12"/>
      <c r="F47" s="4"/>
      <c r="G47" s="24"/>
      <c r="H47" s="11"/>
      <c r="I47" s="19"/>
      <c r="J47" s="11"/>
      <c r="K47" s="11"/>
      <c r="L47" s="24"/>
      <c r="M47" s="35" t="str">
        <f>'[1]16 UNDER'!$I$157</f>
        <v>W45 GURABO HAWKS</v>
      </c>
      <c r="N47" s="24"/>
      <c r="O47" s="71"/>
      <c r="P47" s="22"/>
      <c r="Q47" s="2"/>
    </row>
    <row r="48" spans="1:17" ht="9" customHeight="1" thickBot="1" x14ac:dyDescent="0.3">
      <c r="A48" s="3" t="str">
        <f>'[1]16 UNDER'!$G$117</f>
        <v>9NO SEC 3 CIRCUITO LLANEROS DE TOA BAJA C</v>
      </c>
      <c r="B48" s="3"/>
      <c r="C48" s="12">
        <v>41</v>
      </c>
      <c r="D48" s="39" t="str">
        <f>'[1]16 UNDER'!$G$160</f>
        <v>W41 COAMO ABI LIVE</v>
      </c>
      <c r="E48" s="12"/>
      <c r="F48" s="4"/>
      <c r="G48" s="24"/>
      <c r="H48" s="11"/>
      <c r="I48" s="19"/>
      <c r="J48" s="11"/>
      <c r="K48" s="11"/>
      <c r="L48" s="24"/>
      <c r="M48" s="11"/>
      <c r="N48" s="24"/>
      <c r="O48" s="8" t="str">
        <f>'[1]16 UNDER'!$G$144</f>
        <v>L24 GURABO HAWKS</v>
      </c>
      <c r="P48" s="23" t="str">
        <f>'[1]16 UNDER'!$I$127</f>
        <v>L9 CIRCUITO LLANEROS DE TOA BAJA C</v>
      </c>
      <c r="Q48" s="2"/>
    </row>
    <row r="49" spans="1:17" ht="9" customHeight="1" thickBot="1" x14ac:dyDescent="0.3">
      <c r="A49" s="13" t="str">
        <f>'[1]16 UNDER'!$I$118</f>
        <v>6TO SEC 5 CACIQUES HUMACAO B</v>
      </c>
      <c r="B49" s="3"/>
      <c r="C49" s="12"/>
      <c r="D49" s="10"/>
      <c r="E49" s="12"/>
      <c r="F49" s="4"/>
      <c r="G49" s="24"/>
      <c r="H49" s="11"/>
      <c r="I49" s="8"/>
      <c r="J49" s="11"/>
      <c r="K49" s="11"/>
      <c r="L49" s="24"/>
      <c r="M49" s="11"/>
      <c r="N49" s="11"/>
      <c r="O49" s="71"/>
      <c r="P49" s="24"/>
      <c r="Q49" s="2"/>
    </row>
    <row r="50" spans="1:17" ht="9" customHeight="1" thickBot="1" x14ac:dyDescent="0.3">
      <c r="A50" s="10">
        <v>10</v>
      </c>
      <c r="B50" s="39" t="str">
        <f>'[1]16 UNDER'!$G$136</f>
        <v>W10 CACIQUES HUMACAO B</v>
      </c>
      <c r="C50" s="12"/>
      <c r="D50" s="12"/>
      <c r="E50" s="12"/>
      <c r="F50" s="4"/>
      <c r="G50" s="24"/>
      <c r="H50" s="19"/>
      <c r="I50" s="32" t="s">
        <v>8</v>
      </c>
      <c r="J50" s="11"/>
      <c r="K50" s="14"/>
      <c r="L50" s="24">
        <v>54</v>
      </c>
      <c r="M50" s="11"/>
      <c r="N50" s="14"/>
      <c r="O50" s="71">
        <v>36</v>
      </c>
      <c r="P50" s="9" t="str">
        <f>'[1]16 UNDER'!$G$128</f>
        <v>L10 ISLA VERDE BASKET</v>
      </c>
      <c r="Q50" s="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24"/>
      <c r="H51" s="19"/>
      <c r="I51" s="19"/>
      <c r="J51" s="24"/>
      <c r="K51" s="35" t="s">
        <v>26</v>
      </c>
      <c r="L51" s="24"/>
      <c r="M51" s="24"/>
      <c r="N51" s="35" t="str">
        <f>'[1]16 UNDER'!$I$153</f>
        <v>W36 GURABO HAWKS</v>
      </c>
      <c r="O51" s="11"/>
      <c r="P51" s="24"/>
      <c r="Q51" s="2"/>
    </row>
    <row r="52" spans="1:17" ht="9" customHeight="1" thickBot="1" x14ac:dyDescent="0.3">
      <c r="A52" s="3" t="str">
        <f>'[1]16 UNDER'!$G$118</f>
        <v>7MO SEC 4 ISLA VERDE BASKET</v>
      </c>
      <c r="B52" s="12">
        <v>28</v>
      </c>
      <c r="C52" s="15"/>
      <c r="D52" s="12"/>
      <c r="E52" s="12"/>
      <c r="F52" s="4"/>
      <c r="G52" s="24"/>
      <c r="H52" s="19"/>
      <c r="I52" s="19"/>
      <c r="J52" s="19"/>
      <c r="K52" s="11"/>
      <c r="L52" s="19"/>
      <c r="M52" s="24"/>
      <c r="N52" s="11"/>
      <c r="O52" s="14"/>
      <c r="P52" s="24">
        <v>20</v>
      </c>
      <c r="Q52" s="2"/>
    </row>
    <row r="53" spans="1:17" ht="9" customHeight="1" thickBot="1" x14ac:dyDescent="0.3">
      <c r="A53" s="13" t="str">
        <f>'[1]16 UNDER'!$G$119</f>
        <v>8VO SEC 3 RISING STAR</v>
      </c>
      <c r="B53" s="12"/>
      <c r="C53" s="60" t="str">
        <f>'[1]16 UNDER'!$I$149</f>
        <v>W28 CACIQUES HUMACAO B</v>
      </c>
      <c r="D53" s="12"/>
      <c r="E53" s="12"/>
      <c r="F53" s="4"/>
      <c r="G53" s="24"/>
      <c r="H53" s="19"/>
      <c r="I53" s="19"/>
      <c r="J53" s="19"/>
      <c r="K53" s="11"/>
      <c r="L53" s="19"/>
      <c r="M53" s="24"/>
      <c r="N53" s="24"/>
      <c r="O53" s="11" t="str">
        <f>'[1]16 UNDER'!$I$144</f>
        <v>W20 RISING STAR</v>
      </c>
      <c r="P53" s="24"/>
      <c r="Q53" s="2"/>
    </row>
    <row r="54" spans="1:17" ht="9" customHeight="1" thickBot="1" x14ac:dyDescent="0.3">
      <c r="A54" s="10">
        <v>11</v>
      </c>
      <c r="B54" s="15"/>
      <c r="C54" s="3"/>
      <c r="D54" s="12"/>
      <c r="E54" s="12"/>
      <c r="F54" s="4"/>
      <c r="G54" s="24"/>
      <c r="H54" s="19"/>
      <c r="I54" s="19"/>
      <c r="J54" s="19"/>
      <c r="K54" s="11"/>
      <c r="L54" s="19"/>
      <c r="M54" s="9" t="str">
        <f>'[1]16 UNDER'!$G$158</f>
        <v>L42 CIAPR A</v>
      </c>
      <c r="N54" s="24"/>
      <c r="O54" s="11"/>
      <c r="P54" s="8"/>
      <c r="Q54" s="2"/>
    </row>
    <row r="55" spans="1:17" ht="9" customHeight="1" thickBot="1" x14ac:dyDescent="0.3">
      <c r="A55" s="16"/>
      <c r="B55" s="60" t="str">
        <f>'[1]16 UNDER'!$I$136</f>
        <v>W11 FAMILY BASKET</v>
      </c>
      <c r="C55" s="3"/>
      <c r="D55" s="12"/>
      <c r="E55" s="12"/>
      <c r="F55" s="4"/>
      <c r="G55" s="77" t="s">
        <v>1</v>
      </c>
      <c r="H55" s="77"/>
      <c r="I55" s="24"/>
      <c r="J55" s="19"/>
      <c r="K55" s="11"/>
      <c r="L55" s="11"/>
      <c r="M55" s="24"/>
      <c r="N55" s="24"/>
      <c r="O55" s="8" t="str">
        <f>'[1]16 UNDER'!$G$145</f>
        <v>L25 HUMACAO BASKET B</v>
      </c>
      <c r="P55" s="18" t="str">
        <f>'[1]16 UNDER'!$I$128</f>
        <v>L11 RISING STAR</v>
      </c>
      <c r="Q55" s="2"/>
    </row>
    <row r="56" spans="1:17" ht="9" customHeight="1" thickBot="1" x14ac:dyDescent="0.3">
      <c r="A56" s="3" t="str">
        <f>'[1]16 UNDER'!$I$119</f>
        <v>5TO SEC. 6 FAMILY BASKET</v>
      </c>
      <c r="B56" s="3"/>
      <c r="C56" s="3"/>
      <c r="D56" s="12">
        <v>52</v>
      </c>
      <c r="E56" s="15"/>
      <c r="F56" s="4"/>
      <c r="G56" s="77"/>
      <c r="H56" s="77"/>
      <c r="I56" s="24"/>
      <c r="J56" s="19"/>
      <c r="K56" s="11"/>
      <c r="L56" s="11"/>
      <c r="M56" s="24"/>
      <c r="N56" s="11"/>
      <c r="O56" s="71"/>
      <c r="P56" s="24"/>
      <c r="Q56" s="2"/>
    </row>
    <row r="57" spans="1:17" ht="9" customHeight="1" thickBot="1" x14ac:dyDescent="0.3">
      <c r="A57" s="13" t="str">
        <f>'[1]16 UNDER'!$I$120</f>
        <v>5TO SEC. 1 MOLINA BASKETBALL</v>
      </c>
      <c r="B57" s="3"/>
      <c r="C57" s="3"/>
      <c r="D57" s="12"/>
      <c r="E57" s="60" t="s">
        <v>41</v>
      </c>
      <c r="F57" s="4"/>
      <c r="G57" s="24"/>
      <c r="H57" s="24"/>
      <c r="I57" s="24"/>
      <c r="J57" s="19"/>
      <c r="K57" s="11"/>
      <c r="L57" s="14"/>
      <c r="M57" s="24">
        <v>50</v>
      </c>
      <c r="N57" s="40" t="str">
        <f>'[1]16 UNDER'!$G$154</f>
        <v>W37 MOLINA BASKET</v>
      </c>
      <c r="O57" s="71">
        <v>37</v>
      </c>
      <c r="P57" s="9" t="str">
        <f>'[1]16 UNDER'!$G$129</f>
        <v>L12 MOLINA BASKET</v>
      </c>
      <c r="Q57" s="2"/>
    </row>
    <row r="58" spans="1:17" ht="9" customHeight="1" thickBot="1" x14ac:dyDescent="0.3">
      <c r="A58" s="10">
        <v>12</v>
      </c>
      <c r="B58" s="39" t="str">
        <f>'[1]16 UNDER'!$G$137</f>
        <v>W12 CAROLINA PUMAS A</v>
      </c>
      <c r="C58" s="3"/>
      <c r="D58" s="12"/>
      <c r="E58" s="3"/>
      <c r="F58" s="4"/>
      <c r="G58" s="25" t="s">
        <v>9</v>
      </c>
      <c r="H58" s="24"/>
      <c r="I58" s="24"/>
      <c r="J58" s="19"/>
      <c r="K58" s="19"/>
      <c r="L58" s="35" t="s">
        <v>50</v>
      </c>
      <c r="M58" s="11"/>
      <c r="N58" s="11"/>
      <c r="O58" s="11"/>
      <c r="P58" s="24"/>
      <c r="Q58" s="2"/>
    </row>
    <row r="59" spans="1:17" ht="9" customHeight="1" thickBot="1" x14ac:dyDescent="0.3">
      <c r="A59" s="16"/>
      <c r="B59" s="10"/>
      <c r="C59" s="3"/>
      <c r="D59" s="12"/>
      <c r="E59" s="3"/>
      <c r="F59" s="4"/>
      <c r="G59" s="26"/>
      <c r="H59" s="24"/>
      <c r="I59" s="24"/>
      <c r="J59" s="19"/>
      <c r="K59" s="19"/>
      <c r="L59" s="11"/>
      <c r="M59" s="11"/>
      <c r="N59" s="11"/>
      <c r="O59" s="14"/>
      <c r="P59" s="24">
        <v>21</v>
      </c>
      <c r="Q59" s="2"/>
    </row>
    <row r="60" spans="1:17" ht="9" customHeight="1" thickBot="1" x14ac:dyDescent="0.3">
      <c r="A60" s="3" t="str">
        <f>'[1]16 UNDER'!$G$120</f>
        <v>8VO SEC 5 CAROLINA PUMAS</v>
      </c>
      <c r="B60" s="12">
        <v>29</v>
      </c>
      <c r="C60" s="39" t="str">
        <f>'[1]16 UNDER'!$G$150</f>
        <v>W29 CAROLINA PUMAS A</v>
      </c>
      <c r="D60" s="12"/>
      <c r="E60" s="3"/>
      <c r="F60" s="4"/>
      <c r="G60" s="27">
        <v>61</v>
      </c>
      <c r="H60" s="65" t="s">
        <v>67</v>
      </c>
      <c r="I60" s="24"/>
      <c r="J60" s="19"/>
      <c r="K60" s="19"/>
      <c r="L60" s="11"/>
      <c r="M60" s="14"/>
      <c r="N60" s="24">
        <v>46</v>
      </c>
      <c r="O60" s="11" t="str">
        <f>'[1]16 UNDER'!$I$145</f>
        <v>W21 MOLINA BASKET</v>
      </c>
      <c r="P60" s="24"/>
      <c r="Q60" s="2"/>
    </row>
    <row r="61" spans="1:17" ht="9" customHeight="1" thickBot="1" x14ac:dyDescent="0.3">
      <c r="A61" s="13" t="str">
        <f>'[1]16 UNDER'!$I$121</f>
        <v>6TO SEC.2 LIBAN NARANJITO</v>
      </c>
      <c r="B61" s="12"/>
      <c r="C61" s="10"/>
      <c r="D61" s="12"/>
      <c r="E61" s="3"/>
      <c r="F61" s="4"/>
      <c r="G61" s="28"/>
      <c r="H61" s="24"/>
      <c r="I61" s="24"/>
      <c r="J61" s="19"/>
      <c r="K61" s="19"/>
      <c r="L61" s="19"/>
      <c r="M61" s="35" t="str">
        <f>'[1]16 UNDER'!$I$158</f>
        <v>W46 MOLINA BASKET</v>
      </c>
      <c r="N61" s="24"/>
      <c r="O61" s="11"/>
      <c r="P61" s="8"/>
      <c r="Q61" s="2"/>
    </row>
    <row r="62" spans="1:17" ht="9" customHeight="1" thickBot="1" x14ac:dyDescent="0.3">
      <c r="A62" s="10">
        <v>13</v>
      </c>
      <c r="B62" s="15"/>
      <c r="C62" s="12"/>
      <c r="D62" s="12"/>
      <c r="E62" s="3"/>
      <c r="F62" s="4"/>
      <c r="G62" s="29"/>
      <c r="H62" s="24"/>
      <c r="I62" s="24"/>
      <c r="J62" s="19"/>
      <c r="K62" s="19"/>
      <c r="L62" s="19"/>
      <c r="M62" s="11"/>
      <c r="N62" s="24"/>
      <c r="O62" s="8" t="str">
        <f>'[1]16 UNDER'!$G$146</f>
        <v>L26 DORADO GUARDIANES</v>
      </c>
      <c r="P62" s="18" t="str">
        <f>'[1]16 UNDER'!$I$129</f>
        <v>L13 HATILLO BASKET</v>
      </c>
      <c r="Q62" s="2"/>
    </row>
    <row r="63" spans="1:17" ht="9" customHeight="1" thickBot="1" x14ac:dyDescent="0.3">
      <c r="A63" s="16"/>
      <c r="B63" s="60" t="str">
        <f>'[1]16 UNDER'!$I$137</f>
        <v>W13 LIBAN NARANJITO</v>
      </c>
      <c r="C63" s="12"/>
      <c r="D63" s="12"/>
      <c r="E63" s="3"/>
      <c r="F63" s="4"/>
      <c r="G63" s="24" t="s">
        <v>10</v>
      </c>
      <c r="H63" s="24"/>
      <c r="I63" s="24"/>
      <c r="J63" s="19"/>
      <c r="K63" s="19"/>
      <c r="L63" s="19"/>
      <c r="M63" s="11"/>
      <c r="N63" s="11"/>
      <c r="O63" s="71"/>
      <c r="P63" s="24"/>
      <c r="Q63" s="2"/>
    </row>
    <row r="64" spans="1:17" ht="9" customHeight="1" thickBot="1" x14ac:dyDescent="0.3">
      <c r="A64" s="3" t="str">
        <f>'[1]16 UNDER'!$G$121</f>
        <v>7MO SEC 7 HATILLO BASKET</v>
      </c>
      <c r="B64" s="3"/>
      <c r="C64" s="12">
        <v>42</v>
      </c>
      <c r="D64" s="15"/>
      <c r="E64" s="3"/>
      <c r="F64" s="4"/>
      <c r="G64" s="24"/>
      <c r="H64" s="24"/>
      <c r="I64" s="24"/>
      <c r="J64" s="19"/>
      <c r="K64" s="19"/>
      <c r="L64" s="19"/>
      <c r="M64" s="11"/>
      <c r="N64" s="14"/>
      <c r="O64" s="71">
        <v>38</v>
      </c>
      <c r="P64" s="9" t="str">
        <f>'[1]16 UNDER'!$G$130</f>
        <v>L14 CARIDUROS DE FAJARDO</v>
      </c>
      <c r="Q64" s="2"/>
    </row>
    <row r="65" spans="1:17" ht="9" customHeight="1" thickBot="1" x14ac:dyDescent="0.3">
      <c r="A65" s="13" t="str">
        <f>'[1]16 UNDER'!$I$122</f>
        <v>6TO SEC 6 FAJARDO CARIDUROS</v>
      </c>
      <c r="B65" s="3"/>
      <c r="C65" s="12"/>
      <c r="D65" s="60" t="str">
        <f>'[1]16 UNDER'!$I$160</f>
        <v>W42 CAROLINA PUMAS A</v>
      </c>
      <c r="E65" s="3"/>
      <c r="F65" s="4"/>
      <c r="G65" s="24"/>
      <c r="H65" s="24"/>
      <c r="I65" s="24"/>
      <c r="J65" s="19"/>
      <c r="K65" s="19"/>
      <c r="L65" s="19"/>
      <c r="M65" s="24"/>
      <c r="N65" s="35" t="str">
        <f>'[1]16 UNDER'!$I$154</f>
        <v>W38 DORADO GUARDIANES</v>
      </c>
      <c r="O65" s="11"/>
      <c r="P65" s="24"/>
      <c r="Q65" s="2"/>
    </row>
    <row r="66" spans="1:17" ht="9" customHeight="1" thickBot="1" x14ac:dyDescent="0.3">
      <c r="A66" s="10">
        <v>14</v>
      </c>
      <c r="B66" s="39" t="str">
        <f>'[1]16 UNDER'!$G$138</f>
        <v>W14 PITIRRES INTERAMERICANA B</v>
      </c>
      <c r="C66" s="12"/>
      <c r="D66" s="3"/>
      <c r="E66" s="3"/>
      <c r="F66" s="4"/>
      <c r="G66" s="24"/>
      <c r="H66" s="24"/>
      <c r="I66" s="24"/>
      <c r="J66" s="19"/>
      <c r="K66" s="19"/>
      <c r="L66" s="19"/>
      <c r="M66" s="24"/>
      <c r="N66" s="11"/>
      <c r="O66" s="14"/>
      <c r="P66" s="24">
        <v>22</v>
      </c>
      <c r="Q66" s="2"/>
    </row>
    <row r="67" spans="1:17" ht="9" customHeight="1" thickBot="1" x14ac:dyDescent="0.3">
      <c r="A67" s="16"/>
      <c r="B67" s="10"/>
      <c r="C67" s="12"/>
      <c r="D67" s="3"/>
      <c r="E67" s="3"/>
      <c r="F67" s="4"/>
      <c r="G67" s="24"/>
      <c r="H67" s="24"/>
      <c r="I67" s="24"/>
      <c r="J67" s="19"/>
      <c r="K67" s="19"/>
      <c r="L67" s="19"/>
      <c r="M67" s="24"/>
      <c r="N67" s="24"/>
      <c r="O67" s="11" t="str">
        <f>'[1]16 UNDER'!$I$146</f>
        <v>W22 CARIDUROS FAJARDO</v>
      </c>
      <c r="P67" s="24"/>
      <c r="Q67" s="2"/>
    </row>
    <row r="68" spans="1:17" ht="9" customHeight="1" thickBot="1" x14ac:dyDescent="0.3">
      <c r="A68" s="3" t="str">
        <f>'[1]16 UNDER'!$G$122</f>
        <v>7MO SEC 3 PITIRRES INTERAMERICANA B</v>
      </c>
      <c r="B68" s="12">
        <v>30</v>
      </c>
      <c r="C68" s="15"/>
      <c r="D68" s="3"/>
      <c r="E68" s="3"/>
      <c r="F68" s="4"/>
      <c r="G68" s="24"/>
      <c r="H68" s="24"/>
      <c r="I68" s="24"/>
      <c r="J68" s="19"/>
      <c r="K68" s="19"/>
      <c r="L68" s="19"/>
      <c r="M68" s="24"/>
      <c r="N68" s="24"/>
      <c r="O68" s="11"/>
      <c r="P68" s="8"/>
      <c r="Q68" s="2"/>
    </row>
    <row r="69" spans="1:17" ht="9" customHeight="1" thickBot="1" x14ac:dyDescent="0.3">
      <c r="A69" s="13" t="str">
        <f>'[1]16 UNDER'!$I$123</f>
        <v>8VO SEC. 1 LBJ JUANA DIAZ</v>
      </c>
      <c r="B69" s="12"/>
      <c r="C69" s="60" t="str">
        <f>'[1]16 UNDER'!$I$150</f>
        <v>W30 CIAPR A</v>
      </c>
      <c r="D69" s="3"/>
      <c r="E69" s="3"/>
      <c r="F69" s="4"/>
      <c r="G69" s="30"/>
      <c r="H69" s="30"/>
      <c r="I69" s="30"/>
      <c r="J69" s="31"/>
      <c r="K69" s="31"/>
      <c r="L69" s="31"/>
      <c r="M69" s="30"/>
      <c r="N69" s="30"/>
      <c r="O69" s="43"/>
      <c r="P69" s="18" t="str">
        <f>'[1]16 UNDER'!$I$130</f>
        <v>L15 LBJ JUANA DIAZ</v>
      </c>
      <c r="Q69" s="2"/>
    </row>
    <row r="70" spans="1:17" ht="9" customHeight="1" thickBot="1" x14ac:dyDescent="0.3">
      <c r="A70" s="10">
        <v>15</v>
      </c>
      <c r="B70" s="15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50"/>
      <c r="P70" s="4"/>
    </row>
    <row r="71" spans="1:17" ht="9" customHeight="1" thickBot="1" x14ac:dyDescent="0.3">
      <c r="A71" s="16"/>
      <c r="B71" s="60" t="str">
        <f>'[1]16 UNDER'!$I$138</f>
        <v>W15 CIAPR A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50"/>
      <c r="P71" s="4"/>
    </row>
    <row r="72" spans="1:17" ht="9" customHeight="1" x14ac:dyDescent="0.25">
      <c r="A72" s="3" t="str">
        <f>'[1]16 UNDER'!$G$123</f>
        <v>9NO SEC. 5 CIAPR A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50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50"/>
      <c r="P73" s="4"/>
    </row>
    <row r="74" spans="1:17" ht="9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0"/>
      <c r="P74" s="4"/>
    </row>
  </sheetData>
  <mergeCells count="6">
    <mergeCell ref="A1:P4"/>
    <mergeCell ref="A5:P5"/>
    <mergeCell ref="A7:F8"/>
    <mergeCell ref="J7:P8"/>
    <mergeCell ref="G55:H56"/>
    <mergeCell ref="E9:I15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6"/>
  <sheetViews>
    <sheetView zoomScaleNormal="100" workbookViewId="0">
      <selection activeCell="F9" sqref="F9"/>
    </sheetView>
  </sheetViews>
  <sheetFormatPr defaultRowHeight="9" customHeight="1" x14ac:dyDescent="0.25"/>
  <cols>
    <col min="1" max="1" width="25.28515625" style="1" bestFit="1" customWidth="1"/>
    <col min="2" max="2" width="24.5703125" bestFit="1" customWidth="1"/>
    <col min="3" max="3" width="18.5703125" bestFit="1" customWidth="1"/>
    <col min="4" max="4" width="16.5703125" bestFit="1" customWidth="1"/>
    <col min="6" max="6" width="9.28515625" customWidth="1"/>
    <col min="7" max="7" width="8.140625" customWidth="1"/>
    <col min="8" max="8" width="8.5703125" customWidth="1"/>
    <col min="12" max="12" width="20.5703125" bestFit="1" customWidth="1"/>
    <col min="13" max="14" width="24.5703125" bestFit="1" customWidth="1"/>
    <col min="15" max="15" width="23.855468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thickBot="1" x14ac:dyDescent="0.3">
      <c r="A9" s="66" t="str">
        <f>'[1]12 UNDER'!$I$109</f>
        <v>5TO SEC 1 CAGUAS LIBAC B</v>
      </c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41"/>
    </row>
    <row r="10" spans="1:17" ht="9" customHeight="1" thickBot="1" x14ac:dyDescent="0.3">
      <c r="A10" s="52">
        <v>1</v>
      </c>
      <c r="B10" s="9" t="str">
        <f>'[1]12 UNDER'!$I$133</f>
        <v>W1 CAGUAS LIBAC B</v>
      </c>
      <c r="C10" s="4"/>
      <c r="D10" s="4"/>
      <c r="E10" s="4"/>
      <c r="F10" s="4"/>
      <c r="G10" s="59"/>
      <c r="H10" s="59"/>
      <c r="I10" s="59"/>
      <c r="J10" s="59"/>
      <c r="K10" s="8" t="s">
        <v>52</v>
      </c>
      <c r="L10" s="59"/>
      <c r="M10" s="8" t="str">
        <f>'[1]12 UNDER'!$I$157</f>
        <v>L41 CANGREJITOS</v>
      </c>
      <c r="N10" s="59"/>
      <c r="O10" s="59"/>
      <c r="P10" s="59"/>
      <c r="Q10" s="42"/>
    </row>
    <row r="11" spans="1:17" ht="9" customHeight="1" thickBot="1" x14ac:dyDescent="0.3">
      <c r="A11" s="14"/>
      <c r="B11" s="10"/>
      <c r="C11" s="3"/>
      <c r="D11" s="3"/>
      <c r="E11" s="3"/>
      <c r="F11" s="4"/>
      <c r="G11" s="59"/>
      <c r="H11" s="59"/>
      <c r="I11" s="59"/>
      <c r="J11" s="11"/>
      <c r="K11" s="59"/>
      <c r="L11" s="11"/>
      <c r="M11" s="59"/>
      <c r="N11" s="59"/>
      <c r="O11" s="8" t="str">
        <f>'[1]12 UNDER'!$I$141</f>
        <v>L29 PG SQUAD PIONEERS</v>
      </c>
      <c r="P11" s="59"/>
      <c r="Q11" s="42"/>
    </row>
    <row r="12" spans="1:17" ht="9" customHeight="1" thickBot="1" x14ac:dyDescent="0.3">
      <c r="A12" s="66" t="str">
        <f>'[1]12 UNDER'!$G$109</f>
        <v>8VO SEC 7 HATILLO BASKET B</v>
      </c>
      <c r="B12" s="12">
        <v>25</v>
      </c>
      <c r="C12" s="38" t="str">
        <f>'[1]12 UNDER'!$I$149</f>
        <v>W25  CANGREJITOS</v>
      </c>
      <c r="D12" s="3"/>
      <c r="E12" s="3"/>
      <c r="F12" s="4"/>
      <c r="G12" s="59"/>
      <c r="H12" s="59"/>
      <c r="I12" s="59"/>
      <c r="J12" s="11"/>
      <c r="K12" s="59"/>
      <c r="L12" s="11"/>
      <c r="M12" s="59"/>
      <c r="N12" s="11"/>
      <c r="O12" s="59"/>
      <c r="P12" s="59"/>
      <c r="Q12" s="42"/>
    </row>
    <row r="13" spans="1:17" ht="9" customHeight="1" thickBot="1" x14ac:dyDescent="0.3">
      <c r="A13" s="8" t="str">
        <f>'[1]12 UNDER'!$G$110</f>
        <v>8VO SEC 6 HUMACAO BASKET</v>
      </c>
      <c r="B13" s="12"/>
      <c r="C13" s="10"/>
      <c r="D13" s="6"/>
      <c r="E13" s="3"/>
      <c r="F13" s="4"/>
      <c r="G13" s="59"/>
      <c r="H13" s="59"/>
      <c r="I13" s="59"/>
      <c r="J13" s="11"/>
      <c r="K13" s="59"/>
      <c r="L13" s="14" t="str">
        <f>'[1]12 UNDER'!$G$163</f>
        <v>W49 CANGREJITOS</v>
      </c>
      <c r="M13" s="59">
        <v>49</v>
      </c>
      <c r="N13" s="14" t="str">
        <f>'[1]12 UNDER'!$G$153</f>
        <v>W33 PG SQUAD PIONEERS</v>
      </c>
      <c r="O13" s="59">
        <v>33</v>
      </c>
      <c r="P13" s="59" t="str">
        <f>'[1]12 UNDER'!$I$125</f>
        <v>L1 HATILLO BASKET B</v>
      </c>
      <c r="Q13" s="42"/>
    </row>
    <row r="14" spans="1:17" ht="9" customHeight="1" thickBot="1" x14ac:dyDescent="0.3">
      <c r="A14" s="52">
        <v>2</v>
      </c>
      <c r="B14" s="15"/>
      <c r="C14" s="12"/>
      <c r="D14" s="3"/>
      <c r="E14" s="3"/>
      <c r="F14" s="4"/>
      <c r="G14" s="59"/>
      <c r="H14" s="59"/>
      <c r="I14" s="59"/>
      <c r="J14" s="11"/>
      <c r="K14" s="11"/>
      <c r="L14" s="11"/>
      <c r="M14" s="11"/>
      <c r="N14" s="11"/>
      <c r="O14" s="11"/>
      <c r="P14" s="36"/>
      <c r="Q14" s="42"/>
    </row>
    <row r="15" spans="1:17" ht="9" customHeight="1" thickBot="1" x14ac:dyDescent="0.3">
      <c r="A15" s="14"/>
      <c r="B15" s="18" t="str">
        <f>'[1]12 UNDER'!$G$133</f>
        <v>W2 CANGREJITOS</v>
      </c>
      <c r="C15" s="12"/>
      <c r="D15" s="3"/>
      <c r="E15" s="3"/>
      <c r="F15" s="4"/>
      <c r="G15" s="59"/>
      <c r="H15" s="59"/>
      <c r="I15" s="59"/>
      <c r="J15" s="14" t="s">
        <v>53</v>
      </c>
      <c r="K15" s="11">
        <v>57</v>
      </c>
      <c r="L15" s="11"/>
      <c r="M15" s="11"/>
      <c r="N15" s="11"/>
      <c r="O15" s="21"/>
      <c r="P15" s="59">
        <v>17</v>
      </c>
      <c r="Q15" s="42"/>
    </row>
    <row r="16" spans="1:17" ht="9" customHeight="1" thickBot="1" x14ac:dyDescent="0.3">
      <c r="A16" s="62" t="str">
        <f>'[1]12 UNDER'!$I$110</f>
        <v>7MO SEC 3 CANGREJITOS</v>
      </c>
      <c r="B16" s="3"/>
      <c r="C16" s="12">
        <v>41</v>
      </c>
      <c r="D16" s="38" t="str">
        <f>'[1]12 UNDER'!$I$161</f>
        <v>W41 CAROLINA IDN A</v>
      </c>
      <c r="E16" s="3"/>
      <c r="F16" s="4"/>
      <c r="G16" s="59"/>
      <c r="H16" s="59"/>
      <c r="I16" s="11"/>
      <c r="J16" s="11"/>
      <c r="K16" s="11"/>
      <c r="L16" s="11"/>
      <c r="M16" s="14"/>
      <c r="N16" s="59">
        <v>45</v>
      </c>
      <c r="O16" s="11" t="str">
        <f>'[1]12 UNDER'!$G$141</f>
        <v>W17 HUMACAO BASKET</v>
      </c>
      <c r="P16" s="59"/>
      <c r="Q16" s="42"/>
    </row>
    <row r="17" spans="1:17" ht="9" customHeight="1" thickBot="1" x14ac:dyDescent="0.3">
      <c r="A17" s="66" t="str">
        <f>'[1]12 UNDER'!$G$111</f>
        <v>7MO SEC 5 CACIQUES DE HUMACAO B</v>
      </c>
      <c r="B17" s="3"/>
      <c r="C17" s="12"/>
      <c r="D17" s="10"/>
      <c r="E17" s="3"/>
      <c r="F17" s="4"/>
      <c r="G17" s="59"/>
      <c r="H17" s="59"/>
      <c r="I17" s="11"/>
      <c r="J17" s="11"/>
      <c r="K17" s="11"/>
      <c r="L17" s="59"/>
      <c r="M17" s="11" t="str">
        <f>'[1]12 UNDER'!$G$157</f>
        <v>W45 LUIS A PADILLA SAN GERMAN B</v>
      </c>
      <c r="N17" s="59"/>
      <c r="O17" s="11"/>
      <c r="P17" s="17"/>
      <c r="Q17" s="42"/>
    </row>
    <row r="18" spans="1:17" ht="9" customHeight="1" thickBot="1" x14ac:dyDescent="0.3">
      <c r="A18" s="52">
        <v>3</v>
      </c>
      <c r="B18" s="38" t="str">
        <f>'[1]12 UNDER'!$I$134</f>
        <v>W3 LIGA POTE MOCA B</v>
      </c>
      <c r="C18" s="12"/>
      <c r="D18" s="12"/>
      <c r="E18" s="3"/>
      <c r="F18" s="4"/>
      <c r="G18" s="59"/>
      <c r="H18" s="59"/>
      <c r="I18" s="11"/>
      <c r="J18" s="11"/>
      <c r="K18" s="11"/>
      <c r="L18" s="59"/>
      <c r="M18" s="11"/>
      <c r="N18" s="59"/>
      <c r="O18" s="8" t="str">
        <f>'[1]12 UNDER'!$I$142</f>
        <v>L30 LUIS A PADILLA SAN GERMAN B</v>
      </c>
      <c r="P18" s="37" t="str">
        <f>'[1]12 UNDER'!$G$125</f>
        <v>L2 HUMACAO BASKET</v>
      </c>
      <c r="Q18" s="42"/>
    </row>
    <row r="19" spans="1:17" ht="9" customHeight="1" thickBot="1" x14ac:dyDescent="0.3">
      <c r="A19" s="14"/>
      <c r="B19" s="10"/>
      <c r="C19" s="12"/>
      <c r="D19" s="12"/>
      <c r="E19" s="3"/>
      <c r="F19" s="4"/>
      <c r="G19" s="59"/>
      <c r="H19" s="59"/>
      <c r="I19" s="11"/>
      <c r="J19" s="11"/>
      <c r="K19" s="11"/>
      <c r="L19" s="59"/>
      <c r="M19" s="11"/>
      <c r="N19" s="11"/>
      <c r="O19" s="59"/>
      <c r="P19" s="59"/>
      <c r="Q19" s="42"/>
    </row>
    <row r="20" spans="1:17" ht="9" customHeight="1" thickBot="1" x14ac:dyDescent="0.3">
      <c r="A20" s="62" t="str">
        <f>'[1]12 UNDER'!$I$111</f>
        <v>6TO SEC 2 LIGA POTE MOCA B</v>
      </c>
      <c r="B20" s="12">
        <v>26</v>
      </c>
      <c r="C20" s="15"/>
      <c r="D20" s="12"/>
      <c r="E20" s="3"/>
      <c r="F20" s="4"/>
      <c r="G20" s="59"/>
      <c r="H20" s="19"/>
      <c r="I20" s="11"/>
      <c r="J20" s="11"/>
      <c r="K20" s="14"/>
      <c r="L20" s="59">
        <v>55</v>
      </c>
      <c r="M20" s="11"/>
      <c r="N20" s="14"/>
      <c r="O20" s="59">
        <v>34</v>
      </c>
      <c r="P20" s="8" t="str">
        <f>'[1]12 UNDER'!$I$126</f>
        <v>L3 CACIQUES HUMACAO B</v>
      </c>
      <c r="Q20" s="42"/>
    </row>
    <row r="21" spans="1:17" ht="9" customHeight="1" thickBot="1" x14ac:dyDescent="0.3">
      <c r="A21" s="8" t="str">
        <f>'[1]12 UNDER'!$G$112</f>
        <v>9NO SEC 3 ARECIBO BASKET B</v>
      </c>
      <c r="B21" s="12"/>
      <c r="C21" s="18" t="str">
        <f>'[1]12 UNDER'!$G$149</f>
        <v>W26 CAROLINA IDN A</v>
      </c>
      <c r="D21" s="12"/>
      <c r="E21" s="3"/>
      <c r="F21" s="4"/>
      <c r="G21" s="59"/>
      <c r="H21" s="19"/>
      <c r="I21" s="11"/>
      <c r="J21" s="59"/>
      <c r="K21" s="11" t="s">
        <v>51</v>
      </c>
      <c r="L21" s="59"/>
      <c r="M21" s="59"/>
      <c r="N21" s="11" t="str">
        <f>'[1]12 UNDER'!$I$153</f>
        <v>W34 LUIS A PADILLA SAN GERMAN B</v>
      </c>
      <c r="O21" s="11"/>
      <c r="P21" s="59"/>
      <c r="Q21" s="42"/>
    </row>
    <row r="22" spans="1:17" ht="9" customHeight="1" thickBot="1" x14ac:dyDescent="0.3">
      <c r="A22" s="52">
        <v>4</v>
      </c>
      <c r="B22" s="15"/>
      <c r="C22" s="3"/>
      <c r="D22" s="12"/>
      <c r="E22" s="3"/>
      <c r="F22" s="4"/>
      <c r="G22" s="59"/>
      <c r="H22" s="19"/>
      <c r="I22" s="11"/>
      <c r="J22" s="19"/>
      <c r="K22" s="11"/>
      <c r="L22" s="19"/>
      <c r="M22" s="59"/>
      <c r="N22" s="11"/>
      <c r="O22" s="14"/>
      <c r="P22" s="59">
        <v>18</v>
      </c>
      <c r="Q22" s="42"/>
    </row>
    <row r="23" spans="1:17" ht="9" customHeight="1" thickBot="1" x14ac:dyDescent="0.3">
      <c r="A23" s="14"/>
      <c r="B23" s="18" t="str">
        <f>'[1]12 UNDER'!$G$134</f>
        <v>W4 CAROLINA IDN A</v>
      </c>
      <c r="C23" s="3"/>
      <c r="D23" s="12">
        <v>53</v>
      </c>
      <c r="E23" s="38" t="s">
        <v>16</v>
      </c>
      <c r="F23" s="4"/>
      <c r="G23" s="59"/>
      <c r="H23" s="19"/>
      <c r="I23" s="11"/>
      <c r="J23" s="19"/>
      <c r="K23" s="11"/>
      <c r="L23" s="19"/>
      <c r="M23" s="59"/>
      <c r="N23" s="59"/>
      <c r="O23" s="11" t="str">
        <f>'[1]12 UNDER'!$G$142</f>
        <v>W18 CACIQUES HUMACAO B</v>
      </c>
      <c r="P23" s="59"/>
      <c r="Q23" s="42"/>
    </row>
    <row r="24" spans="1:17" ht="9" customHeight="1" thickBot="1" x14ac:dyDescent="0.3">
      <c r="A24" s="62" t="str">
        <f>'[1]12 UNDER'!$I$112</f>
        <v>5TO SEC 6 CAROLINA IDN A</v>
      </c>
      <c r="B24" s="3"/>
      <c r="C24" s="3"/>
      <c r="D24" s="12"/>
      <c r="E24" s="10"/>
      <c r="F24" s="4"/>
      <c r="G24" s="59"/>
      <c r="H24" s="19"/>
      <c r="I24" s="11"/>
      <c r="J24" s="19"/>
      <c r="K24" s="11"/>
      <c r="L24" s="19"/>
      <c r="M24" s="8" t="str">
        <f>'[1]12 UNDER'!$I$158</f>
        <v>L42 CACIQUES TOA ALTA C</v>
      </c>
      <c r="N24" s="59"/>
      <c r="O24" s="11"/>
      <c r="P24" s="8"/>
      <c r="Q24" s="42"/>
    </row>
    <row r="25" spans="1:17" ht="9" customHeight="1" thickBot="1" x14ac:dyDescent="0.3">
      <c r="A25" s="66" t="str">
        <f>'[1]12 UNDER'!$G$113</f>
        <v>8VO SEC 1 LBJ JUANA DIAZ</v>
      </c>
      <c r="B25" s="3"/>
      <c r="C25" s="3"/>
      <c r="D25" s="12"/>
      <c r="E25" s="12"/>
      <c r="F25" s="4"/>
      <c r="G25" s="59"/>
      <c r="H25" s="19"/>
      <c r="I25" s="11"/>
      <c r="J25" s="19"/>
      <c r="K25" s="11"/>
      <c r="L25" s="11"/>
      <c r="M25" s="59"/>
      <c r="N25" s="59"/>
      <c r="O25" s="8" t="str">
        <f>'[1]12 UNDER'!$I$143</f>
        <v>L31 CACIQUES TOA ALTA B</v>
      </c>
      <c r="P25" s="59" t="str">
        <f>'[1]12 UNDER'!$G$126</f>
        <v>L4 ARECIBO BASKET B</v>
      </c>
      <c r="Q25" s="42"/>
    </row>
    <row r="26" spans="1:17" ht="9" customHeight="1" thickBot="1" x14ac:dyDescent="0.3">
      <c r="A26" s="10">
        <v>5</v>
      </c>
      <c r="B26" s="38" t="str">
        <f>'[1]12 UNDER'!$I$135</f>
        <v>W5 CACIQUES TOA ALTA C</v>
      </c>
      <c r="C26" s="3"/>
      <c r="D26" s="12"/>
      <c r="E26" s="12"/>
      <c r="F26" s="4"/>
      <c r="G26" s="59"/>
      <c r="H26" s="19"/>
      <c r="I26" s="11"/>
      <c r="J26" s="19"/>
      <c r="K26" s="11"/>
      <c r="L26" s="11"/>
      <c r="M26" s="59"/>
      <c r="N26" s="11"/>
      <c r="O26" s="59"/>
      <c r="P26" s="59"/>
      <c r="Q26" s="42"/>
    </row>
    <row r="27" spans="1:17" ht="9" customHeight="1" thickBot="1" x14ac:dyDescent="0.3">
      <c r="A27" s="16"/>
      <c r="B27" s="10"/>
      <c r="C27" s="3"/>
      <c r="D27" s="12"/>
      <c r="E27" s="12"/>
      <c r="F27" s="4"/>
      <c r="G27" s="59"/>
      <c r="H27" s="19"/>
      <c r="I27" s="11"/>
      <c r="J27" s="19"/>
      <c r="K27" s="11"/>
      <c r="L27" s="14"/>
      <c r="M27" s="59">
        <v>50</v>
      </c>
      <c r="N27" s="14" t="str">
        <f>'[1]12 UNDER'!$G$154</f>
        <v>W35 CACIQUES TOA ALTA B</v>
      </c>
      <c r="O27" s="59">
        <v>35</v>
      </c>
      <c r="P27" s="8" t="str">
        <f>'[1]12 UNDER'!$I$127</f>
        <v>L5 LBJ JUANA DIAZ</v>
      </c>
      <c r="Q27" s="42"/>
    </row>
    <row r="28" spans="1:17" ht="9" customHeight="1" thickBot="1" x14ac:dyDescent="0.3">
      <c r="A28" s="3" t="str">
        <f>'[1]12 UNDER'!$I$113</f>
        <v>5TO SEC 4 CACIQUES DE TOA ALTA C</v>
      </c>
      <c r="B28" s="12">
        <v>27</v>
      </c>
      <c r="C28" s="38" t="str">
        <f>'[1]12 UNDER'!$I$150</f>
        <v>W27 CACIQUES TOA ALTA C</v>
      </c>
      <c r="D28" s="12"/>
      <c r="E28" s="12"/>
      <c r="F28" s="4"/>
      <c r="G28" s="59"/>
      <c r="H28" s="19"/>
      <c r="I28" s="11"/>
      <c r="J28" s="19"/>
      <c r="K28" s="19"/>
      <c r="L28" s="11" t="str">
        <f>'[1]12 UNDER'!$I$163</f>
        <v>W50 CACIQUES DE TOA ALTA C</v>
      </c>
      <c r="M28" s="11"/>
      <c r="N28" s="11"/>
      <c r="O28" s="11"/>
      <c r="P28" s="59"/>
      <c r="Q28" s="42"/>
    </row>
    <row r="29" spans="1:17" ht="9" customHeight="1" thickBot="1" x14ac:dyDescent="0.3">
      <c r="A29" s="13" t="str">
        <f>'[1]12 UNDER'!$G$114</f>
        <v>7MO SEC 6 MUNICIPIO CANOVANAS B</v>
      </c>
      <c r="B29" s="12"/>
      <c r="C29" s="10"/>
      <c r="D29" s="12"/>
      <c r="E29" s="12"/>
      <c r="F29" s="4"/>
      <c r="G29" s="59"/>
      <c r="H29" s="19"/>
      <c r="I29" s="11"/>
      <c r="J29" s="19"/>
      <c r="K29" s="19"/>
      <c r="L29" s="11"/>
      <c r="M29" s="11"/>
      <c r="N29" s="11"/>
      <c r="O29" s="14"/>
      <c r="P29" s="59">
        <v>19</v>
      </c>
      <c r="Q29" s="42"/>
    </row>
    <row r="30" spans="1:17" ht="9" customHeight="1" thickBot="1" x14ac:dyDescent="0.3">
      <c r="A30" s="10">
        <v>6</v>
      </c>
      <c r="B30" s="15"/>
      <c r="C30" s="12"/>
      <c r="D30" s="12"/>
      <c r="E30" s="12"/>
      <c r="F30" s="4"/>
      <c r="G30" s="59"/>
      <c r="H30" s="19"/>
      <c r="I30" s="14" t="s">
        <v>9</v>
      </c>
      <c r="J30" s="19">
        <v>60</v>
      </c>
      <c r="K30" s="19"/>
      <c r="L30" s="11"/>
      <c r="M30" s="14"/>
      <c r="N30" s="59">
        <v>46</v>
      </c>
      <c r="O30" s="11" t="str">
        <f>'[1]12 UNDER'!$G$143</f>
        <v>W19 LBJ JUANA DIAZ</v>
      </c>
      <c r="P30" s="59"/>
      <c r="Q30" s="42"/>
    </row>
    <row r="31" spans="1:17" ht="9" customHeight="1" thickBot="1" x14ac:dyDescent="0.3">
      <c r="A31" s="16"/>
      <c r="B31" s="18" t="str">
        <f>'[1]12 UNDER'!$G$135</f>
        <v xml:space="preserve">W6 LA CENTRAL CANOVANAS </v>
      </c>
      <c r="C31" s="12"/>
      <c r="D31" s="12"/>
      <c r="E31" s="12"/>
      <c r="F31" s="4"/>
      <c r="G31" s="59"/>
      <c r="H31" s="11"/>
      <c r="I31" s="11"/>
      <c r="J31" s="19"/>
      <c r="K31" s="19"/>
      <c r="L31" s="19"/>
      <c r="M31" s="11" t="str">
        <f>'[1]12 UNDER'!$G$158</f>
        <v>W46 CACIQUES TOA ALTA B</v>
      </c>
      <c r="N31" s="59"/>
      <c r="O31" s="11"/>
      <c r="P31" s="8"/>
      <c r="Q31" s="42"/>
    </row>
    <row r="32" spans="1:17" ht="9" customHeight="1" thickBot="1" x14ac:dyDescent="0.3">
      <c r="A32" s="62" t="str">
        <f>'[1]12 UNDER'!$I$114</f>
        <v>6TO SEC 5 LA CENTRAL CANOVANAS</v>
      </c>
      <c r="B32" s="3"/>
      <c r="C32" s="12">
        <v>42</v>
      </c>
      <c r="D32" s="15"/>
      <c r="E32" s="12"/>
      <c r="F32" s="4"/>
      <c r="G32" s="59"/>
      <c r="H32" s="11"/>
      <c r="I32" s="11"/>
      <c r="J32" s="19"/>
      <c r="K32" s="19"/>
      <c r="L32" s="19"/>
      <c r="M32" s="11"/>
      <c r="N32" s="59"/>
      <c r="O32" s="8" t="str">
        <f>'[1]12 UNDER'!$I$144</f>
        <v>L32 ISLA VERDE BASKET B</v>
      </c>
      <c r="P32" s="59" t="str">
        <f>'[1]12 UNDER'!$G$127</f>
        <v>L6 MUNICIPIO CANOVANAS B</v>
      </c>
      <c r="Q32" s="42"/>
    </row>
    <row r="33" spans="1:17" ht="9" customHeight="1" thickBot="1" x14ac:dyDescent="0.3">
      <c r="A33" s="66" t="str">
        <f>'[1]12 UNDER'!$G$115</f>
        <v>7MO SEC 7 ARECIBO BASKET A</v>
      </c>
      <c r="B33" s="3"/>
      <c r="C33" s="12"/>
      <c r="D33" s="18" t="str">
        <f>'[1]12 UNDER'!$G$161</f>
        <v>W42  ARECIBO BASKET A</v>
      </c>
      <c r="E33" s="12"/>
      <c r="F33" s="4"/>
      <c r="G33" s="59"/>
      <c r="H33" s="11"/>
      <c r="I33" s="11"/>
      <c r="J33" s="19"/>
      <c r="K33" s="19"/>
      <c r="L33" s="19"/>
      <c r="M33" s="11"/>
      <c r="N33" s="11"/>
      <c r="O33" s="59"/>
      <c r="P33" s="59"/>
      <c r="Q33" s="42"/>
    </row>
    <row r="34" spans="1:17" ht="9" customHeight="1" thickBot="1" x14ac:dyDescent="0.3">
      <c r="A34" s="10">
        <v>7</v>
      </c>
      <c r="B34" s="38" t="str">
        <f>'[1]12 UNDER'!$I$136</f>
        <v>W7 ARECIBO BASKET A</v>
      </c>
      <c r="C34" s="12"/>
      <c r="D34" s="3"/>
      <c r="E34" s="12"/>
      <c r="F34" s="4"/>
      <c r="G34" s="59"/>
      <c r="H34" s="11"/>
      <c r="I34" s="11"/>
      <c r="J34" s="19"/>
      <c r="K34" s="19"/>
      <c r="L34" s="19"/>
      <c r="M34" s="11"/>
      <c r="N34" s="14"/>
      <c r="O34" s="59">
        <v>36</v>
      </c>
      <c r="P34" s="8" t="str">
        <f>'[1]12 UNDER'!$I$128</f>
        <v>L7 JAYUYA</v>
      </c>
      <c r="Q34" s="42"/>
    </row>
    <row r="35" spans="1:17" ht="9" customHeight="1" thickBot="1" x14ac:dyDescent="0.3">
      <c r="A35" s="16"/>
      <c r="B35" s="10"/>
      <c r="C35" s="12"/>
      <c r="D35" s="3"/>
      <c r="E35" s="12"/>
      <c r="F35" s="4"/>
      <c r="G35" s="59"/>
      <c r="H35" s="11"/>
      <c r="I35" s="11"/>
      <c r="J35" s="19"/>
      <c r="K35" s="19"/>
      <c r="L35" s="19"/>
      <c r="M35" s="59"/>
      <c r="N35" s="11" t="str">
        <f>'[1]12 UNDER'!$I$154</f>
        <v>W36 ISLA VERDE BASKET B</v>
      </c>
      <c r="O35" s="11"/>
      <c r="P35" s="59"/>
      <c r="Q35" s="42"/>
    </row>
    <row r="36" spans="1:17" ht="9" customHeight="1" thickBot="1" x14ac:dyDescent="0.3">
      <c r="A36" s="3" t="str">
        <f>'[1]12 UNDER'!$I$115</f>
        <v>7MO SEC 1 JAYUYA</v>
      </c>
      <c r="B36" s="12">
        <v>28</v>
      </c>
      <c r="C36" s="15"/>
      <c r="D36" s="3"/>
      <c r="E36" s="12"/>
      <c r="F36" s="4"/>
      <c r="G36" s="59"/>
      <c r="H36" s="11"/>
      <c r="I36" s="11"/>
      <c r="J36" s="19"/>
      <c r="K36" s="19"/>
      <c r="L36" s="19"/>
      <c r="M36" s="59"/>
      <c r="N36" s="11"/>
      <c r="O36" s="14"/>
      <c r="P36" s="59">
        <v>20</v>
      </c>
      <c r="Q36" s="42"/>
    </row>
    <row r="37" spans="1:17" ht="9" customHeight="1" thickBot="1" x14ac:dyDescent="0.3">
      <c r="A37" s="13" t="str">
        <f>'[1]12 UNDER'!$G$116</f>
        <v>9NO SEC 2 OSOS SAN SEBASTIAN</v>
      </c>
      <c r="B37" s="12"/>
      <c r="C37" s="18" t="str">
        <f>'[1]12 UNDER'!$G$150</f>
        <v>W28 ARECIBO BASKET A</v>
      </c>
      <c r="D37" s="3"/>
      <c r="E37" s="12"/>
      <c r="F37" s="4"/>
      <c r="G37" s="59"/>
      <c r="H37" s="11"/>
      <c r="I37" s="11"/>
      <c r="J37" s="19"/>
      <c r="K37" s="19"/>
      <c r="L37" s="19"/>
      <c r="M37" s="59"/>
      <c r="N37" s="59"/>
      <c r="O37" s="11" t="str">
        <f>'[1]12 UNDER'!$G$144</f>
        <v>W20 OSOS DE SAN SEBASTIAN</v>
      </c>
      <c r="P37" s="59"/>
      <c r="Q37" s="42"/>
    </row>
    <row r="38" spans="1:17" ht="9" customHeight="1" thickBot="1" x14ac:dyDescent="0.3">
      <c r="A38" s="10">
        <v>8</v>
      </c>
      <c r="B38" s="15"/>
      <c r="C38" s="3"/>
      <c r="D38" s="3"/>
      <c r="E38" s="12"/>
      <c r="F38" s="4"/>
      <c r="G38" s="59"/>
      <c r="H38" s="11"/>
      <c r="I38" s="11"/>
      <c r="J38" s="19"/>
      <c r="K38" s="19"/>
      <c r="L38" s="19"/>
      <c r="M38" s="59"/>
      <c r="N38" s="59"/>
      <c r="O38" s="11"/>
      <c r="P38" s="8"/>
      <c r="Q38" s="42"/>
    </row>
    <row r="39" spans="1:17" ht="9" customHeight="1" thickBot="1" x14ac:dyDescent="0.3">
      <c r="A39" s="16"/>
      <c r="B39" s="18" t="str">
        <f>'[1]12 UNDER'!$G$136</f>
        <v>W8 FRAIGCOMAR</v>
      </c>
      <c r="C39" s="3"/>
      <c r="D39" s="3"/>
      <c r="E39" s="12">
        <v>59</v>
      </c>
      <c r="F39" s="38" t="s">
        <v>27</v>
      </c>
      <c r="G39" s="59"/>
      <c r="H39" s="14" t="s">
        <v>67</v>
      </c>
      <c r="I39" s="11">
        <v>61</v>
      </c>
      <c r="J39" s="19"/>
      <c r="K39" s="19"/>
      <c r="L39" s="19"/>
      <c r="M39" s="59"/>
      <c r="N39" s="59"/>
      <c r="O39" s="59"/>
      <c r="P39" s="59" t="str">
        <f>'[1]12 UNDER'!$G$128</f>
        <v>L8 OSOS SAN SEBASTIAN</v>
      </c>
      <c r="Q39" s="42"/>
    </row>
    <row r="40" spans="1:17" ht="9" customHeight="1" thickBot="1" x14ac:dyDescent="0.3">
      <c r="A40" s="3" t="str">
        <f>'[1]12 UNDER'!$I$116</f>
        <v>5TO SEC 5 FRAIGCOMAR</v>
      </c>
      <c r="B40" s="3"/>
      <c r="C40" s="3"/>
      <c r="D40" s="3"/>
      <c r="E40" s="12"/>
      <c r="F40" s="4"/>
      <c r="G40" s="58">
        <v>62</v>
      </c>
      <c r="H40" s="11"/>
      <c r="I40" s="11"/>
      <c r="J40" s="59"/>
      <c r="K40" s="8" t="s">
        <v>46</v>
      </c>
      <c r="L40" s="59"/>
      <c r="M40" s="8" t="str">
        <f>'[1]12 UNDER'!$I$159</f>
        <v>L43 GUAYNABO METS</v>
      </c>
      <c r="N40" s="59"/>
      <c r="O40" s="59"/>
      <c r="P40" s="59"/>
      <c r="Q40" s="42"/>
    </row>
    <row r="41" spans="1:17" ht="9" customHeight="1" thickBot="1" x14ac:dyDescent="0.3">
      <c r="A41" s="66" t="str">
        <f>'[1]12 UNDER'!$G$117</f>
        <v>9NO SEC 6 CAROLINA IDN B</v>
      </c>
      <c r="B41" s="3"/>
      <c r="C41" s="3"/>
      <c r="D41" s="3"/>
      <c r="E41" s="12"/>
      <c r="F41" s="4"/>
      <c r="G41" s="58" t="s">
        <v>4</v>
      </c>
      <c r="H41" s="11"/>
      <c r="I41" s="11"/>
      <c r="J41" s="11"/>
      <c r="K41" s="59"/>
      <c r="L41" s="11"/>
      <c r="M41" s="59"/>
      <c r="N41" s="59"/>
      <c r="O41" s="8" t="str">
        <f>'[1]12 UNDER'!$I$145</f>
        <v>L25  CAGUAS LIBAC B</v>
      </c>
      <c r="P41" s="59"/>
      <c r="Q41" s="42"/>
    </row>
    <row r="42" spans="1:17" ht="9" customHeight="1" thickBot="1" x14ac:dyDescent="0.3">
      <c r="A42" s="10">
        <v>9</v>
      </c>
      <c r="B42" s="38" t="str">
        <f>'[1]12 UNDER'!$I$137</f>
        <v>W9 HATILLO BASKET A</v>
      </c>
      <c r="C42" s="3"/>
      <c r="D42" s="3"/>
      <c r="E42" s="12"/>
      <c r="F42" s="4"/>
      <c r="G42" s="59"/>
      <c r="H42" s="11"/>
      <c r="I42" s="11"/>
      <c r="J42" s="11"/>
      <c r="K42" s="59"/>
      <c r="L42" s="11"/>
      <c r="M42" s="59"/>
      <c r="N42" s="11"/>
      <c r="O42" s="59"/>
      <c r="P42" s="59"/>
      <c r="Q42" s="42"/>
    </row>
    <row r="43" spans="1:17" ht="9" customHeight="1" thickBot="1" x14ac:dyDescent="0.3">
      <c r="A43" s="16"/>
      <c r="B43" s="10"/>
      <c r="C43" s="3"/>
      <c r="D43" s="3"/>
      <c r="E43" s="12"/>
      <c r="F43" s="4"/>
      <c r="G43" s="59"/>
      <c r="H43" s="11"/>
      <c r="I43" s="11"/>
      <c r="J43" s="11"/>
      <c r="K43" s="59"/>
      <c r="L43" s="14" t="str">
        <f>'[1]12 UNDER'!$G$164</f>
        <v>W51 GUAYNABO METS</v>
      </c>
      <c r="M43" s="59">
        <v>51</v>
      </c>
      <c r="N43" s="14" t="str">
        <f>'[1]12 UNDER'!$G$155</f>
        <v>W37 CAGUAS LIBAC B</v>
      </c>
      <c r="O43" s="59">
        <v>37</v>
      </c>
      <c r="P43" s="8" t="str">
        <f>'[1]12 UNDER'!$I$129</f>
        <v>L9 CAROLINA IDN B</v>
      </c>
      <c r="Q43" s="42"/>
    </row>
    <row r="44" spans="1:17" ht="9" customHeight="1" thickBot="1" x14ac:dyDescent="0.3">
      <c r="A44" s="3" t="str">
        <f>'[1]12 UNDER'!$I$117</f>
        <v>5TO SEC 3 HATILLO BASKET A</v>
      </c>
      <c r="B44" s="12">
        <v>29</v>
      </c>
      <c r="C44" s="38" t="str">
        <f>'[1]12 UNDER'!$I$151</f>
        <v>W29 HATILLO BASKET A</v>
      </c>
      <c r="D44" s="3"/>
      <c r="E44" s="12"/>
      <c r="F44" s="4"/>
      <c r="G44" s="59"/>
      <c r="H44" s="11"/>
      <c r="I44" s="11"/>
      <c r="J44" s="11"/>
      <c r="K44" s="11"/>
      <c r="L44" s="11"/>
      <c r="M44" s="11"/>
      <c r="N44" s="11"/>
      <c r="O44" s="11"/>
      <c r="P44" s="59"/>
      <c r="Q44" s="42"/>
    </row>
    <row r="45" spans="1:17" ht="9" customHeight="1" thickBot="1" x14ac:dyDescent="0.3">
      <c r="A45" s="13" t="str">
        <f>'[1]12 UNDER'!$G$118</f>
        <v>7MO SEC 2 BAYAMON COWBOYS</v>
      </c>
      <c r="B45" s="12"/>
      <c r="C45" s="10"/>
      <c r="D45" s="3"/>
      <c r="E45" s="12"/>
      <c r="F45" s="4"/>
      <c r="G45" s="59"/>
      <c r="H45" s="11"/>
      <c r="I45" s="11"/>
      <c r="J45" s="14"/>
      <c r="K45" s="11">
        <v>58</v>
      </c>
      <c r="L45" s="11"/>
      <c r="M45" s="11"/>
      <c r="N45" s="11"/>
      <c r="O45" s="21"/>
      <c r="P45" s="59">
        <v>21</v>
      </c>
      <c r="Q45" s="42"/>
    </row>
    <row r="46" spans="1:17" ht="9" customHeight="1" thickBot="1" x14ac:dyDescent="0.3">
      <c r="A46" s="10">
        <v>10</v>
      </c>
      <c r="B46" s="15"/>
      <c r="C46" s="12"/>
      <c r="D46" s="3"/>
      <c r="E46" s="12"/>
      <c r="F46" s="4"/>
      <c r="G46" s="59"/>
      <c r="H46" s="11"/>
      <c r="I46" s="19"/>
      <c r="J46" s="11" t="s">
        <v>54</v>
      </c>
      <c r="K46" s="11"/>
      <c r="L46" s="11"/>
      <c r="M46" s="14"/>
      <c r="N46" s="59">
        <v>47</v>
      </c>
      <c r="O46" s="11" t="str">
        <f>'[1]12 UNDER'!$G$145</f>
        <v>W21 BAYAMON COWBOYS</v>
      </c>
      <c r="P46" s="59"/>
      <c r="Q46" s="42"/>
    </row>
    <row r="47" spans="1:17" ht="9" customHeight="1" thickBot="1" x14ac:dyDescent="0.3">
      <c r="A47" s="16"/>
      <c r="B47" s="18" t="str">
        <f>'[1]12 UNDER'!$G$137</f>
        <v>W10 PG SQUAD PIONEERS</v>
      </c>
      <c r="C47" s="12"/>
      <c r="D47" s="3"/>
      <c r="E47" s="12"/>
      <c r="F47" s="4"/>
      <c r="G47" s="59"/>
      <c r="H47" s="11"/>
      <c r="I47" s="19"/>
      <c r="J47" s="11"/>
      <c r="K47" s="11"/>
      <c r="L47" s="59"/>
      <c r="M47" s="11" t="str">
        <f>'[1]12 UNDER'!$G$159</f>
        <v>W47 CAGUAS LIBAC B</v>
      </c>
      <c r="N47" s="59"/>
      <c r="O47" s="59"/>
      <c r="P47" s="22"/>
      <c r="Q47" s="42"/>
    </row>
    <row r="48" spans="1:17" ht="9" customHeight="1" thickBot="1" x14ac:dyDescent="0.3">
      <c r="A48" s="3" t="str">
        <f>'[1]12 UNDER'!$I$118</f>
        <v>6TO SEC 4 PG SQUAD PIONEERS</v>
      </c>
      <c r="B48" s="3"/>
      <c r="C48" s="12">
        <v>43</v>
      </c>
      <c r="D48" s="38" t="str">
        <f>'[1]12 UNDER'!$G$162</f>
        <v>W43 HATILLO BASKET A</v>
      </c>
      <c r="E48" s="12"/>
      <c r="F48" s="4"/>
      <c r="G48" s="59"/>
      <c r="H48" s="11"/>
      <c r="I48" s="19"/>
      <c r="J48" s="11"/>
      <c r="K48" s="11"/>
      <c r="L48" s="59"/>
      <c r="M48" s="11"/>
      <c r="N48" s="59"/>
      <c r="O48" s="8" t="str">
        <f>'[1]12 UNDER'!$I$146</f>
        <v>L26 LIGA POTE MOCA B</v>
      </c>
      <c r="P48" s="37" t="str">
        <f>'[1]12 UNDER'!$G$129</f>
        <v>L10 BAYAMON COWBOYS</v>
      </c>
      <c r="Q48" s="42"/>
    </row>
    <row r="49" spans="1:17" ht="9" customHeight="1" thickBot="1" x14ac:dyDescent="0.3">
      <c r="A49" s="66" t="str">
        <f>'[1]12 UNDER'!$I$119</f>
        <v>6TO SEC 7 LUIS A PADILLA SAN GERMAN B</v>
      </c>
      <c r="B49" s="3"/>
      <c r="C49" s="12"/>
      <c r="D49" s="10"/>
      <c r="E49" s="12"/>
      <c r="F49" s="4"/>
      <c r="G49" s="59"/>
      <c r="H49" s="11"/>
      <c r="I49" s="8"/>
      <c r="J49" s="11"/>
      <c r="K49" s="11"/>
      <c r="L49" s="59"/>
      <c r="M49" s="11"/>
      <c r="N49" s="11"/>
      <c r="O49" s="59"/>
      <c r="P49" s="59"/>
      <c r="Q49" s="42"/>
    </row>
    <row r="50" spans="1:17" ht="9" customHeight="1" thickBot="1" x14ac:dyDescent="0.3">
      <c r="A50" s="10">
        <v>11</v>
      </c>
      <c r="B50" s="38" t="str">
        <f>'[1]12 UNDER'!$I$138</f>
        <v>W11 LUIS A PADILLA SAN GERMAN B</v>
      </c>
      <c r="C50" s="12"/>
      <c r="D50" s="12"/>
      <c r="E50" s="12"/>
      <c r="F50" s="4"/>
      <c r="G50" s="59"/>
      <c r="H50" s="19"/>
      <c r="I50" s="19" t="s">
        <v>55</v>
      </c>
      <c r="J50" s="11"/>
      <c r="K50" s="14"/>
      <c r="L50" s="59">
        <v>56</v>
      </c>
      <c r="M50" s="11"/>
      <c r="N50" s="14"/>
      <c r="O50" s="59">
        <v>38</v>
      </c>
      <c r="P50" s="8" t="str">
        <f>'[1]12 UNDER'!$I$130</f>
        <v>L11 BAYAMON ABB</v>
      </c>
      <c r="Q50" s="4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59"/>
      <c r="H51" s="19"/>
      <c r="I51" s="19"/>
      <c r="J51" s="59"/>
      <c r="K51" s="11" t="s">
        <v>42</v>
      </c>
      <c r="L51" s="59"/>
      <c r="M51" s="59"/>
      <c r="N51" s="11" t="str">
        <f>'[1]12 UNDER'!$I$155</f>
        <v>W38 LIGA POTE MOCA B</v>
      </c>
      <c r="O51" s="11"/>
      <c r="P51" s="59"/>
      <c r="Q51" s="42"/>
    </row>
    <row r="52" spans="1:17" ht="9" customHeight="1" thickBot="1" x14ac:dyDescent="0.3">
      <c r="A52" s="3" t="str">
        <f>'[1]12 UNDER'!$G$119</f>
        <v>8VO SEC 2 BAYAMON ABB</v>
      </c>
      <c r="B52" s="12">
        <v>30</v>
      </c>
      <c r="C52" s="15"/>
      <c r="D52" s="12"/>
      <c r="E52" s="12"/>
      <c r="F52" s="4"/>
      <c r="G52" s="59"/>
      <c r="H52" s="19"/>
      <c r="I52" s="19"/>
      <c r="J52" s="19"/>
      <c r="K52" s="11"/>
      <c r="L52" s="19"/>
      <c r="M52" s="59"/>
      <c r="N52" s="11"/>
      <c r="O52" s="14"/>
      <c r="P52" s="59">
        <v>22</v>
      </c>
      <c r="Q52" s="42"/>
    </row>
    <row r="53" spans="1:17" ht="9" customHeight="1" thickBot="1" x14ac:dyDescent="0.3">
      <c r="A53" s="13" t="str">
        <f>'[1]12 UNDER'!$I$120</f>
        <v>6TO SEC 1 PONCE YMCA B</v>
      </c>
      <c r="B53" s="12"/>
      <c r="C53" s="18" t="str">
        <f>'[1]12 UNDER'!$G$151</f>
        <v>W30 GUAYNABO METS</v>
      </c>
      <c r="D53" s="12"/>
      <c r="E53" s="12"/>
      <c r="F53" s="4"/>
      <c r="G53" s="59"/>
      <c r="H53" s="19"/>
      <c r="I53" s="19"/>
      <c r="J53" s="19"/>
      <c r="K53" s="11"/>
      <c r="L53" s="19"/>
      <c r="M53" s="59"/>
      <c r="N53" s="59"/>
      <c r="O53" s="11" t="str">
        <f>'[1]12 UNDER'!$G$146</f>
        <v>W22 BAYAMON ABB</v>
      </c>
      <c r="P53" s="59"/>
      <c r="Q53" s="42"/>
    </row>
    <row r="54" spans="1:17" ht="9" customHeight="1" thickBot="1" x14ac:dyDescent="0.3">
      <c r="A54" s="10">
        <v>12</v>
      </c>
      <c r="B54" s="15"/>
      <c r="C54" s="3"/>
      <c r="D54" s="12"/>
      <c r="E54" s="12"/>
      <c r="F54" s="4"/>
      <c r="G54" s="59"/>
      <c r="H54" s="19"/>
      <c r="I54" s="19"/>
      <c r="J54" s="19"/>
      <c r="K54" s="11"/>
      <c r="L54" s="19"/>
      <c r="M54" s="8" t="str">
        <f>'[1]12 UNDER'!$I$160</f>
        <v>L44 GURABO HAWKS</v>
      </c>
      <c r="N54" s="59"/>
      <c r="O54" s="11"/>
      <c r="P54" s="8"/>
      <c r="Q54" s="42"/>
    </row>
    <row r="55" spans="1:17" ht="9" customHeight="1" thickBot="1" x14ac:dyDescent="0.3">
      <c r="A55" s="16"/>
      <c r="B55" s="18" t="str">
        <f>'[1]12 UNDER'!$G$138</f>
        <v>W12 GUAYNABO METS</v>
      </c>
      <c r="C55" s="3"/>
      <c r="D55" s="12"/>
      <c r="E55" s="12"/>
      <c r="F55" s="4"/>
      <c r="G55" s="77" t="s">
        <v>1</v>
      </c>
      <c r="H55" s="77"/>
      <c r="I55" s="59"/>
      <c r="J55" s="19"/>
      <c r="K55" s="11"/>
      <c r="L55" s="11"/>
      <c r="M55" s="59"/>
      <c r="N55" s="59"/>
      <c r="O55" s="8" t="str">
        <f>'[1]12 UNDER'!$I$147</f>
        <v>L27 LA CENTRAL CANOVANAS</v>
      </c>
      <c r="P55" s="59" t="str">
        <f>'[1]12 UNDER'!$G$130</f>
        <v>L12 PONCE YMCA B</v>
      </c>
      <c r="Q55" s="42"/>
    </row>
    <row r="56" spans="1:17" ht="9" customHeight="1" thickBot="1" x14ac:dyDescent="0.3">
      <c r="A56" s="3" t="str">
        <f>'[1]12 UNDER'!$G$120</f>
        <v>8VO SEC 4 GUAYNABO METS</v>
      </c>
      <c r="B56" s="3"/>
      <c r="C56" s="3"/>
      <c r="D56" s="12">
        <v>54</v>
      </c>
      <c r="E56" s="15"/>
      <c r="F56" s="4"/>
      <c r="G56" s="77"/>
      <c r="H56" s="77"/>
      <c r="I56" s="59"/>
      <c r="J56" s="19"/>
      <c r="K56" s="11"/>
      <c r="L56" s="11"/>
      <c r="M56" s="59"/>
      <c r="N56" s="11"/>
      <c r="O56" s="59"/>
      <c r="P56" s="59"/>
      <c r="Q56" s="42"/>
    </row>
    <row r="57" spans="1:17" ht="9" customHeight="1" thickBot="1" x14ac:dyDescent="0.3">
      <c r="A57" s="66" t="str">
        <f>'[1]12 UNDER'!$I$121</f>
        <v>5TO SEC 7 QUEBRADILLAS</v>
      </c>
      <c r="B57" s="3"/>
      <c r="C57" s="3"/>
      <c r="D57" s="12"/>
      <c r="E57" s="18" t="s">
        <v>26</v>
      </c>
      <c r="F57" s="4"/>
      <c r="G57" s="59"/>
      <c r="H57" s="59"/>
      <c r="I57" s="59"/>
      <c r="J57" s="19"/>
      <c r="K57" s="11"/>
      <c r="L57" s="14"/>
      <c r="M57" s="59">
        <v>52</v>
      </c>
      <c r="N57" s="14" t="str">
        <f>'[1]12 UNDER'!$G$156</f>
        <v>W39 DORADO GUARDIANES</v>
      </c>
      <c r="O57" s="59">
        <v>39</v>
      </c>
      <c r="P57" s="8" t="str">
        <f>'[1]12 UNDER'!$I$131</f>
        <v>L13 ARROYANO</v>
      </c>
      <c r="Q57" s="42"/>
    </row>
    <row r="58" spans="1:17" ht="9" customHeight="1" thickBot="1" x14ac:dyDescent="0.3">
      <c r="A58" s="10" t="s">
        <v>73</v>
      </c>
      <c r="B58" s="38" t="str">
        <f>'[1]12 UNDER'!$I$139</f>
        <v>W13 QUEBRADILLAS</v>
      </c>
      <c r="C58" s="3"/>
      <c r="D58" s="12"/>
      <c r="E58" s="3"/>
      <c r="F58" s="4"/>
      <c r="G58" s="25" t="s">
        <v>28</v>
      </c>
      <c r="H58" s="59"/>
      <c r="I58" s="59"/>
      <c r="J58" s="19"/>
      <c r="K58" s="19"/>
      <c r="L58" s="11" t="str">
        <f>'[1]12 UNDER'!$I$164</f>
        <v>W52 DORADO GUARDIANES</v>
      </c>
      <c r="M58" s="11"/>
      <c r="N58" s="11"/>
      <c r="O58" s="11"/>
      <c r="P58" s="59"/>
      <c r="Q58" s="42"/>
    </row>
    <row r="59" spans="1:17" ht="9" customHeight="1" thickBot="1" x14ac:dyDescent="0.3">
      <c r="A59" s="16"/>
      <c r="B59" s="10"/>
      <c r="C59" s="3"/>
      <c r="D59" s="12"/>
      <c r="E59" s="3"/>
      <c r="F59" s="4"/>
      <c r="G59" s="26"/>
      <c r="H59" s="59"/>
      <c r="I59" s="59"/>
      <c r="J59" s="19"/>
      <c r="K59" s="19"/>
      <c r="L59" s="11"/>
      <c r="M59" s="11"/>
      <c r="N59" s="11"/>
      <c r="O59" s="14"/>
      <c r="P59" s="59">
        <v>23</v>
      </c>
      <c r="Q59" s="42"/>
    </row>
    <row r="60" spans="1:17" ht="9" customHeight="1" thickBot="1" x14ac:dyDescent="0.3">
      <c r="A60" s="3" t="str">
        <f>'[1]12 UNDER'!$G$121</f>
        <v>9NO SEC 1 ARROYANO</v>
      </c>
      <c r="B60" s="12">
        <v>31</v>
      </c>
      <c r="C60" s="38" t="str">
        <f>'[1]12 UNDER'!$I$152</f>
        <v>W31 QUEBRADILLAS</v>
      </c>
      <c r="D60" s="12"/>
      <c r="E60" s="3"/>
      <c r="F60" s="4"/>
      <c r="G60" s="27">
        <v>63</v>
      </c>
      <c r="H60" s="25"/>
      <c r="I60" s="59"/>
      <c r="J60" s="19"/>
      <c r="K60" s="19"/>
      <c r="L60" s="11"/>
      <c r="M60" s="14"/>
      <c r="N60" s="59">
        <v>48</v>
      </c>
      <c r="O60" s="11" t="str">
        <f>'[1]12 UNDER'!$G$147</f>
        <v>W23 DORADO GUARDIANES</v>
      </c>
      <c r="P60" s="59"/>
      <c r="Q60" s="42"/>
    </row>
    <row r="61" spans="1:17" ht="9" customHeight="1" thickBot="1" x14ac:dyDescent="0.3">
      <c r="A61" s="13" t="str">
        <f>'[1]12 UNDER'!$I$122</f>
        <v>6TO SEC 3 DORADO GUARDIANES</v>
      </c>
      <c r="B61" s="12"/>
      <c r="C61" s="10"/>
      <c r="D61" s="12"/>
      <c r="E61" s="3"/>
      <c r="F61" s="4"/>
      <c r="G61" s="28"/>
      <c r="H61" s="59"/>
      <c r="I61" s="59"/>
      <c r="J61" s="19"/>
      <c r="K61" s="19"/>
      <c r="L61" s="19"/>
      <c r="M61" s="11" t="str">
        <f>'[1]12 UNDER'!$G$160</f>
        <v xml:space="preserve">W48 DORADO GUARDIANES </v>
      </c>
      <c r="N61" s="59"/>
      <c r="O61" s="11"/>
      <c r="P61" s="8"/>
      <c r="Q61" s="42"/>
    </row>
    <row r="62" spans="1:17" ht="9" customHeight="1" thickBot="1" x14ac:dyDescent="0.3">
      <c r="A62" s="10">
        <v>14</v>
      </c>
      <c r="B62" s="15"/>
      <c r="C62" s="12"/>
      <c r="D62" s="12"/>
      <c r="E62" s="3"/>
      <c r="F62" s="4"/>
      <c r="G62" s="29"/>
      <c r="H62" s="59"/>
      <c r="I62" s="59"/>
      <c r="J62" s="19"/>
      <c r="K62" s="19"/>
      <c r="L62" s="19"/>
      <c r="M62" s="11"/>
      <c r="N62" s="59"/>
      <c r="O62" s="8" t="str">
        <f>'[1]12 UNDER'!$I$148</f>
        <v>L28 FRAIGCOMAR</v>
      </c>
      <c r="P62" s="59" t="str">
        <f>'[1]12 UNDER'!$G$131</f>
        <v>L14 DORADO GUARDIANES</v>
      </c>
      <c r="Q62" s="42"/>
    </row>
    <row r="63" spans="1:17" ht="9" customHeight="1" thickBot="1" x14ac:dyDescent="0.3">
      <c r="A63" s="16"/>
      <c r="B63" s="18" t="str">
        <f>'[1]12 UNDER'!$G$139</f>
        <v>W14 CACIQUES DE TOA ALTA B</v>
      </c>
      <c r="C63" s="12"/>
      <c r="D63" s="12"/>
      <c r="E63" s="3"/>
      <c r="F63" s="4"/>
      <c r="G63" s="59" t="s">
        <v>29</v>
      </c>
      <c r="H63" s="59"/>
      <c r="I63" s="59"/>
      <c r="J63" s="19"/>
      <c r="K63" s="19"/>
      <c r="L63" s="19"/>
      <c r="M63" s="11"/>
      <c r="N63" s="11"/>
      <c r="O63" s="59"/>
      <c r="P63" s="59"/>
      <c r="Q63" s="42"/>
    </row>
    <row r="64" spans="1:17" ht="9" customHeight="1" thickBot="1" x14ac:dyDescent="0.3">
      <c r="A64" s="3" t="str">
        <f>'[1]12 UNDER'!$G$122</f>
        <v>7MO SEC 4 CACIQUES DE TOA ALTA B</v>
      </c>
      <c r="B64" s="3"/>
      <c r="C64" s="12">
        <v>44</v>
      </c>
      <c r="D64" s="15"/>
      <c r="E64" s="3"/>
      <c r="F64" s="4"/>
      <c r="G64" s="59"/>
      <c r="H64" s="59"/>
      <c r="I64" s="59"/>
      <c r="J64" s="19"/>
      <c r="K64" s="19"/>
      <c r="L64" s="19"/>
      <c r="M64" s="11"/>
      <c r="N64" s="14"/>
      <c r="O64" s="59">
        <v>40</v>
      </c>
      <c r="P64" s="8" t="str">
        <f>'[1]12 UNDER'!$I$132</f>
        <v>L15 CAROLINA BALOM</v>
      </c>
      <c r="Q64" s="42"/>
    </row>
    <row r="65" spans="1:17" ht="9" customHeight="1" thickBot="1" x14ac:dyDescent="0.3">
      <c r="A65" s="66" t="str">
        <f>'[1]12 UNDER'!$I$123</f>
        <v>6TO SEC 6 CAROLINA BALOM</v>
      </c>
      <c r="B65" s="3"/>
      <c r="C65" s="12"/>
      <c r="D65" s="18" t="str">
        <f>'[1]12 UNDER'!$I$162</f>
        <v>W44 QUEBRADILLAS</v>
      </c>
      <c r="E65" s="3"/>
      <c r="F65" s="4"/>
      <c r="G65" s="59"/>
      <c r="H65" s="59"/>
      <c r="I65" s="59"/>
      <c r="J65" s="19"/>
      <c r="K65" s="19"/>
      <c r="L65" s="19"/>
      <c r="M65" s="59"/>
      <c r="N65" s="11" t="str">
        <f>'[1]12 UNDER'!$I$156</f>
        <v>W40 FRAIGCOMAR</v>
      </c>
      <c r="O65" s="11"/>
      <c r="P65" s="59"/>
      <c r="Q65" s="42"/>
    </row>
    <row r="66" spans="1:17" ht="9" customHeight="1" thickBot="1" x14ac:dyDescent="0.3">
      <c r="A66" s="10">
        <v>15</v>
      </c>
      <c r="B66" s="38" t="str">
        <f>'[1]12 UNDER'!$I$140</f>
        <v>W15 ISLA VERDE BASKET</v>
      </c>
      <c r="C66" s="12"/>
      <c r="D66" s="3"/>
      <c r="E66" s="3"/>
      <c r="F66" s="4"/>
      <c r="G66" s="59"/>
      <c r="H66" s="59"/>
      <c r="I66" s="59"/>
      <c r="J66" s="19"/>
      <c r="K66" s="19"/>
      <c r="L66" s="19"/>
      <c r="M66" s="59"/>
      <c r="N66" s="11"/>
      <c r="O66" s="14"/>
      <c r="P66" s="59">
        <v>24</v>
      </c>
      <c r="Q66" s="42"/>
    </row>
    <row r="67" spans="1:17" ht="9" customHeight="1" thickBot="1" x14ac:dyDescent="0.3">
      <c r="A67" s="16"/>
      <c r="B67" s="10"/>
      <c r="C67" s="12"/>
      <c r="D67" s="3"/>
      <c r="E67" s="3"/>
      <c r="F67" s="4"/>
      <c r="G67" s="59"/>
      <c r="H67" s="59"/>
      <c r="I67" s="59"/>
      <c r="J67" s="19"/>
      <c r="K67" s="19"/>
      <c r="L67" s="19"/>
      <c r="M67" s="59"/>
      <c r="N67" s="59"/>
      <c r="O67" s="11" t="str">
        <f>'[1]12 UNDER'!$G$148</f>
        <v>W24 AGUILAS NEGRAS</v>
      </c>
      <c r="P67" s="59"/>
      <c r="Q67" s="42"/>
    </row>
    <row r="68" spans="1:17" ht="9" customHeight="1" thickBot="1" x14ac:dyDescent="0.3">
      <c r="A68" s="3" t="str">
        <f>'[1]12 UNDER'!$G$123</f>
        <v>8VO SEC 3 ISLA VERDE BASKET</v>
      </c>
      <c r="B68" s="12">
        <v>32</v>
      </c>
      <c r="C68" s="15"/>
      <c r="D68" s="3"/>
      <c r="E68" s="3"/>
      <c r="F68" s="4"/>
      <c r="G68" s="59"/>
      <c r="H68" s="59"/>
      <c r="I68" s="59"/>
      <c r="J68" s="19"/>
      <c r="K68" s="19"/>
      <c r="L68" s="19"/>
      <c r="M68" s="59"/>
      <c r="N68" s="59"/>
      <c r="O68" s="11"/>
      <c r="P68" s="8"/>
      <c r="Q68" s="42"/>
    </row>
    <row r="69" spans="1:17" ht="9" customHeight="1" thickBot="1" x14ac:dyDescent="0.3">
      <c r="A69" s="13" t="str">
        <f>'[1]12 UNDER'!$I$124</f>
        <v>5TO SEC 2 AGUILAS NEGRAS</v>
      </c>
      <c r="B69" s="12"/>
      <c r="C69" s="18" t="str">
        <f>'[1]12 UNDER'!$G$152</f>
        <v>W32 GURABO HAWKS</v>
      </c>
      <c r="D69" s="3"/>
      <c r="E69" s="3"/>
      <c r="F69" s="4"/>
      <c r="G69" s="30"/>
      <c r="H69" s="30"/>
      <c r="I69" s="43"/>
      <c r="J69" s="44"/>
      <c r="K69" s="44"/>
      <c r="L69" s="44"/>
      <c r="M69" s="43"/>
      <c r="N69" s="43"/>
      <c r="O69" s="43"/>
      <c r="P69" s="59" t="str">
        <f>'[1]12 UNDER'!$G$132</f>
        <v>L16 AGUILAS NEGRAS</v>
      </c>
      <c r="Q69" s="42"/>
    </row>
    <row r="70" spans="1:17" ht="9" customHeight="1" thickBot="1" x14ac:dyDescent="0.3">
      <c r="A70" s="10">
        <v>16</v>
      </c>
      <c r="B70" s="15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7" ht="9" customHeight="1" thickBot="1" x14ac:dyDescent="0.3">
      <c r="A71" s="16"/>
      <c r="B71" s="18" t="str">
        <f>'[1]12 UNDER'!$G$140</f>
        <v>W16 GURABO HAWKS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 t="str">
        <f>'[1]12 UNDER'!$G$124</f>
        <v>8VO SEC 5 GURABO HAWKS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</sheetData>
  <mergeCells count="5">
    <mergeCell ref="G55:H56"/>
    <mergeCell ref="A7:F8"/>
    <mergeCell ref="J7:P8"/>
    <mergeCell ref="A1:P4"/>
    <mergeCell ref="A5:P5"/>
  </mergeCells>
  <pageMargins left="0.25" right="0.14000000000000001" top="0.18" bottom="0.19" header="0.13" footer="0.13"/>
  <pageSetup scale="9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6"/>
  <sheetViews>
    <sheetView topLeftCell="B31" zoomScaleNormal="100" workbookViewId="0">
      <selection activeCell="F70" sqref="F70"/>
    </sheetView>
  </sheetViews>
  <sheetFormatPr defaultRowHeight="9" customHeight="1" x14ac:dyDescent="0.25"/>
  <cols>
    <col min="1" max="1" width="27.7109375" style="1" bestFit="1" customWidth="1"/>
    <col min="2" max="2" width="24" bestFit="1" customWidth="1"/>
    <col min="3" max="5" width="24.28515625" bestFit="1" customWidth="1"/>
    <col min="6" max="6" width="9.28515625" customWidth="1"/>
    <col min="7" max="7" width="8.140625" customWidth="1"/>
    <col min="8" max="8" width="8.5703125" customWidth="1"/>
    <col min="11" max="11" width="16.7109375" bestFit="1" customWidth="1"/>
    <col min="12" max="12" width="15.42578125" bestFit="1" customWidth="1"/>
    <col min="13" max="13" width="24.85546875" bestFit="1" customWidth="1"/>
    <col min="14" max="14" width="22.85546875" bestFit="1" customWidth="1"/>
    <col min="15" max="15" width="18.85546875" bestFit="1" customWidth="1"/>
    <col min="16" max="16" width="23.2851562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thickBot="1" x14ac:dyDescent="0.3">
      <c r="A9" s="66" t="str">
        <f>'[1]13 UNDER'!$I$5</f>
        <v>1RO SECC. 1 PONCE YMCA</v>
      </c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41"/>
    </row>
    <row r="10" spans="1:17" ht="9" customHeight="1" thickBot="1" x14ac:dyDescent="0.3">
      <c r="A10" s="10">
        <v>1</v>
      </c>
      <c r="B10" s="9" t="str">
        <f>'[1]13 UNDER'!$G$29</f>
        <v>GJ-1 PONCE YMCA</v>
      </c>
      <c r="C10" s="4"/>
      <c r="D10" s="4"/>
      <c r="E10" s="4"/>
      <c r="F10" s="4"/>
      <c r="G10" s="24"/>
      <c r="H10" s="24"/>
      <c r="I10" s="24"/>
      <c r="J10" s="24"/>
      <c r="K10" s="8" t="str">
        <f>'[1]13 UNDER'!$G$61</f>
        <v>PJ-54 ARECIBO BASKET A</v>
      </c>
      <c r="L10" s="24"/>
      <c r="M10" s="8" t="str">
        <f>'[1]13 UNDER'!$G$53</f>
        <v>PJ-41 BUCAPLAA B</v>
      </c>
      <c r="N10" s="24"/>
      <c r="O10" s="24"/>
      <c r="P10" s="24"/>
      <c r="Q10" s="42"/>
    </row>
    <row r="11" spans="1:17" ht="9" customHeight="1" thickBot="1" x14ac:dyDescent="0.3">
      <c r="A11" s="16"/>
      <c r="B11" s="10"/>
      <c r="C11" s="3"/>
      <c r="D11" s="3"/>
      <c r="E11" s="3"/>
      <c r="F11" s="4"/>
      <c r="G11" s="24"/>
      <c r="H11" s="24"/>
      <c r="I11" s="24"/>
      <c r="J11" s="11"/>
      <c r="K11" s="24"/>
      <c r="L11" s="11"/>
      <c r="M11" s="24"/>
      <c r="N11" s="24"/>
      <c r="O11" s="8" t="str">
        <f>'[1]13 UNDER'!$G$37</f>
        <v>PJ-29 LBJ JUANA DIAZ</v>
      </c>
      <c r="P11" s="24"/>
      <c r="Q11" s="42"/>
    </row>
    <row r="12" spans="1:17" ht="9" customHeight="1" thickBot="1" x14ac:dyDescent="0.3">
      <c r="A12" s="66" t="str">
        <f>'[1]13 UNDER'!$G$5</f>
        <v>4TO SECC. 8 HATILLO BASKET A</v>
      </c>
      <c r="B12" s="12">
        <v>25</v>
      </c>
      <c r="C12" s="38" t="str">
        <f>'[1]13 UNDER'!$G$45</f>
        <v>GJ-25 BUCAPLAA A</v>
      </c>
      <c r="D12" s="3"/>
      <c r="E12" s="3"/>
      <c r="F12" s="4"/>
      <c r="G12" s="24"/>
      <c r="H12" s="24"/>
      <c r="I12" s="24"/>
      <c r="J12" s="11"/>
      <c r="K12" s="24"/>
      <c r="L12" s="11"/>
      <c r="M12" s="24"/>
      <c r="N12" s="11"/>
      <c r="O12" s="24"/>
      <c r="P12" s="24"/>
      <c r="Q12" s="42"/>
    </row>
    <row r="13" spans="1:17" ht="9" customHeight="1" thickBot="1" x14ac:dyDescent="0.3">
      <c r="A13" s="13" t="str">
        <f>'[1]13 UNDER'!$I$6</f>
        <v>2DO SECC. 3 BUCAPLAA A</v>
      </c>
      <c r="B13" s="12"/>
      <c r="C13" s="10"/>
      <c r="D13" s="6"/>
      <c r="E13" s="3"/>
      <c r="F13" s="4"/>
      <c r="G13" s="24"/>
      <c r="H13" s="24"/>
      <c r="I13" s="24"/>
      <c r="J13" s="11"/>
      <c r="K13" s="24"/>
      <c r="L13" s="14" t="str">
        <f>'[1]13 UNDER'!$G$59</f>
        <v>GJ-49  LBJ JUANA DIAZ</v>
      </c>
      <c r="M13" s="24">
        <v>49</v>
      </c>
      <c r="N13" s="14" t="str">
        <f>'[1]13 UNDER'!$G$49</f>
        <v>GJ-33 LBJ JUANA DIAZ</v>
      </c>
      <c r="O13" s="24">
        <v>33</v>
      </c>
      <c r="P13" s="24" t="str">
        <f>'[1]13 UNDER'!$G$21</f>
        <v>PJ-1 HATILLO BASKET A</v>
      </c>
      <c r="Q13" s="42"/>
    </row>
    <row r="14" spans="1:17" ht="9" customHeight="1" thickBot="1" x14ac:dyDescent="0.3">
      <c r="A14" s="10">
        <v>2</v>
      </c>
      <c r="B14" s="15"/>
      <c r="C14" s="12"/>
      <c r="D14" s="3"/>
      <c r="E14" s="3"/>
      <c r="F14" s="4"/>
      <c r="G14" s="24"/>
      <c r="H14" s="24"/>
      <c r="I14" s="24"/>
      <c r="J14" s="11"/>
      <c r="K14" s="11"/>
      <c r="L14" s="11"/>
      <c r="M14" s="11"/>
      <c r="N14" s="11"/>
      <c r="O14" s="11"/>
      <c r="P14" s="36"/>
      <c r="Q14" s="42"/>
    </row>
    <row r="15" spans="1:17" ht="9" customHeight="1" thickBot="1" x14ac:dyDescent="0.3">
      <c r="A15" s="16"/>
      <c r="B15" s="18" t="str">
        <f>'[1]13 UNDER'!$I$29</f>
        <v>GJ-2 BUCAPLAA A</v>
      </c>
      <c r="C15" s="12"/>
      <c r="D15" s="3"/>
      <c r="E15" s="3"/>
      <c r="F15" s="4"/>
      <c r="G15" s="24"/>
      <c r="H15" s="24"/>
      <c r="I15" s="24"/>
      <c r="J15" s="14" t="s">
        <v>53</v>
      </c>
      <c r="K15" s="11">
        <v>57</v>
      </c>
      <c r="L15" s="11"/>
      <c r="M15" s="11"/>
      <c r="N15" s="11"/>
      <c r="O15" s="21"/>
      <c r="P15" s="24">
        <v>17</v>
      </c>
      <c r="Q15" s="42"/>
    </row>
    <row r="16" spans="1:17" ht="9" customHeight="1" thickBot="1" x14ac:dyDescent="0.3">
      <c r="A16" s="3" t="str">
        <f>'[1]13 UNDER'!$G$6</f>
        <v>3RO SECC. 6 ABAPE LAS PIEDRAS</v>
      </c>
      <c r="B16" s="3"/>
      <c r="C16" s="12">
        <v>41</v>
      </c>
      <c r="D16" s="38" t="str">
        <f>'[1]13 UNDER'!$G$57</f>
        <v>GJ-41 BUCAPLAA A</v>
      </c>
      <c r="E16" s="3"/>
      <c r="F16" s="4"/>
      <c r="G16" s="24"/>
      <c r="H16" s="24"/>
      <c r="I16" s="11"/>
      <c r="J16" s="11"/>
      <c r="K16" s="11"/>
      <c r="L16" s="11"/>
      <c r="M16" s="14"/>
      <c r="N16" s="24">
        <v>45</v>
      </c>
      <c r="O16" s="11" t="str">
        <f>'[1]13 UNDER'!$I$37</f>
        <v>GJ-17 HATILLO BASKETBALL</v>
      </c>
      <c r="P16" s="24"/>
      <c r="Q16" s="42"/>
    </row>
    <row r="17" spans="1:17" ht="9" customHeight="1" thickBot="1" x14ac:dyDescent="0.3">
      <c r="A17" s="46" t="str">
        <f>'[1]13 UNDER'!$I$7</f>
        <v>2DO SECC. 7 CLUB KNIGHT BASKETBALL A</v>
      </c>
      <c r="B17" s="3"/>
      <c r="C17" s="12"/>
      <c r="D17" s="10"/>
      <c r="E17" s="3"/>
      <c r="F17" s="4"/>
      <c r="G17" s="24"/>
      <c r="H17" s="24"/>
      <c r="I17" s="11"/>
      <c r="J17" s="11"/>
      <c r="K17" s="11"/>
      <c r="L17" s="24"/>
      <c r="M17" s="11" t="str">
        <f>'[1]13 UNDER'!$I$53</f>
        <v>GJ-45  LBJ JUANA DIAZ</v>
      </c>
      <c r="N17" s="24"/>
      <c r="O17" s="11"/>
      <c r="P17" s="17"/>
      <c r="Q17" s="42"/>
    </row>
    <row r="18" spans="1:17" ht="9" customHeight="1" thickBot="1" x14ac:dyDescent="0.3">
      <c r="A18" s="10">
        <v>3</v>
      </c>
      <c r="B18" s="38" t="str">
        <f>'[1]13 UNDER'!$G$30</f>
        <v>GJ-3 VEGA ALTA COSTEROS</v>
      </c>
      <c r="C18" s="12"/>
      <c r="D18" s="12"/>
      <c r="E18" s="3"/>
      <c r="F18" s="4"/>
      <c r="G18" s="24"/>
      <c r="H18" s="24"/>
      <c r="I18" s="11"/>
      <c r="J18" s="11"/>
      <c r="K18" s="11"/>
      <c r="L18" s="24"/>
      <c r="M18" s="11"/>
      <c r="N18" s="24"/>
      <c r="O18" s="8" t="str">
        <f>'[1]13 UNDER'!$G$38</f>
        <v>PJ-30 CANGREJITOS</v>
      </c>
      <c r="P18" s="37" t="str">
        <f>'[1]13 UNDER'!$I$21</f>
        <v>PJ-2 ABAPE LAS PIEDRAS</v>
      </c>
      <c r="Q18" s="42"/>
    </row>
    <row r="19" spans="1:17" ht="9" customHeight="1" thickBot="1" x14ac:dyDescent="0.3">
      <c r="A19" s="16"/>
      <c r="B19" s="10"/>
      <c r="C19" s="12"/>
      <c r="D19" s="12"/>
      <c r="E19" s="3"/>
      <c r="F19" s="4"/>
      <c r="G19" s="24"/>
      <c r="H19" s="24"/>
      <c r="I19" s="11"/>
      <c r="J19" s="11"/>
      <c r="K19" s="11"/>
      <c r="L19" s="24"/>
      <c r="M19" s="11"/>
      <c r="N19" s="11"/>
      <c r="O19" s="24"/>
      <c r="P19" s="24"/>
      <c r="Q19" s="42"/>
    </row>
    <row r="20" spans="1:17" ht="9" customHeight="1" thickBot="1" x14ac:dyDescent="0.3">
      <c r="A20" s="3" t="str">
        <f>'[1]13 UNDER'!$G$7</f>
        <v>3RO SECC. 2 VEGA ALTA COSTEROS</v>
      </c>
      <c r="B20" s="12">
        <v>26</v>
      </c>
      <c r="C20" s="15"/>
      <c r="D20" s="12"/>
      <c r="E20" s="3"/>
      <c r="F20" s="4"/>
      <c r="G20" s="24"/>
      <c r="H20" s="19"/>
      <c r="I20" s="11"/>
      <c r="J20" s="11"/>
      <c r="K20" s="14"/>
      <c r="L20" s="24">
        <v>55</v>
      </c>
      <c r="M20" s="11"/>
      <c r="N20" s="14"/>
      <c r="O20" s="24">
        <v>34</v>
      </c>
      <c r="P20" s="8" t="str">
        <f>'[1]13 UNDER'!$G$22</f>
        <v>PJ-3 CLUB KNIGHT BASKETBALL A</v>
      </c>
      <c r="Q20" s="42"/>
    </row>
    <row r="21" spans="1:17" ht="9" customHeight="1" thickBot="1" x14ac:dyDescent="0.3">
      <c r="A21" s="13" t="str">
        <f>'[1]13 UNDER'!$G$8</f>
        <v>4TO SECC. 4 AGUILAS NEGRAS B</v>
      </c>
      <c r="B21" s="12"/>
      <c r="C21" s="18" t="str">
        <f>'[1]13 UNDER'!$I$45</f>
        <v>GJ-26 BUCAPLAA B</v>
      </c>
      <c r="D21" s="12"/>
      <c r="E21" s="3"/>
      <c r="F21" s="4"/>
      <c r="G21" s="24"/>
      <c r="H21" s="19"/>
      <c r="I21" s="11"/>
      <c r="J21" s="24"/>
      <c r="K21" s="11" t="str">
        <f>'[1]13 UNDER'!$I$61</f>
        <v xml:space="preserve">GJ-55 </v>
      </c>
      <c r="L21" s="24"/>
      <c r="M21" s="24"/>
      <c r="N21" s="11" t="str">
        <f>'[1]13 UNDER'!$I$49</f>
        <v>GJ-34 AGUILAS NEGRAS B</v>
      </c>
      <c r="O21" s="11"/>
      <c r="P21" s="24"/>
      <c r="Q21" s="42"/>
    </row>
    <row r="22" spans="1:17" ht="9" customHeight="1" thickBot="1" x14ac:dyDescent="0.3">
      <c r="A22" s="10">
        <v>4</v>
      </c>
      <c r="B22" s="15"/>
      <c r="C22" s="3"/>
      <c r="D22" s="12"/>
      <c r="E22" s="3"/>
      <c r="F22" s="4"/>
      <c r="G22" s="24"/>
      <c r="H22" s="19"/>
      <c r="I22" s="11"/>
      <c r="J22" s="19"/>
      <c r="K22" s="11"/>
      <c r="L22" s="19"/>
      <c r="M22" s="24"/>
      <c r="N22" s="11"/>
      <c r="O22" s="14"/>
      <c r="P22" s="24">
        <v>18</v>
      </c>
      <c r="Q22" s="42"/>
    </row>
    <row r="23" spans="1:17" ht="9" customHeight="1" thickBot="1" x14ac:dyDescent="0.3">
      <c r="A23" s="16"/>
      <c r="B23" s="18" t="str">
        <f>'[1]13 UNDER'!$I$30</f>
        <v>GJ-4 BUCAPLAA B</v>
      </c>
      <c r="C23" s="3"/>
      <c r="D23" s="12">
        <v>53</v>
      </c>
      <c r="E23" s="38" t="str">
        <f>'[1]13 UNDER'!$G$63</f>
        <v>GJ-53 AGUADA CONQUISTADORES A</v>
      </c>
      <c r="F23" s="4"/>
      <c r="G23" s="24"/>
      <c r="H23" s="19"/>
      <c r="I23" s="11"/>
      <c r="J23" s="19"/>
      <c r="K23" s="11"/>
      <c r="L23" s="19"/>
      <c r="M23" s="24"/>
      <c r="N23" s="24"/>
      <c r="O23" s="11" t="str">
        <f>'[1]13 UNDER'!$I$38</f>
        <v>GJ-18 AGUILAS NEGRAS B</v>
      </c>
      <c r="P23" s="24"/>
      <c r="Q23" s="42"/>
    </row>
    <row r="24" spans="1:17" ht="9" customHeight="1" thickBot="1" x14ac:dyDescent="0.3">
      <c r="A24" s="3" t="str">
        <f>'[1]13 UNDER'!$I$8</f>
        <v>1RO SECC. 5 BUCAPLAA B</v>
      </c>
      <c r="B24" s="3"/>
      <c r="C24" s="3"/>
      <c r="D24" s="12"/>
      <c r="E24" s="10"/>
      <c r="F24" s="4"/>
      <c r="G24" s="24"/>
      <c r="H24" s="19"/>
      <c r="I24" s="11"/>
      <c r="J24" s="19"/>
      <c r="K24" s="11"/>
      <c r="L24" s="19"/>
      <c r="M24" s="8" t="str">
        <f>'[1]13 UNDER'!$G$54</f>
        <v>PJ-42 CIAPR A</v>
      </c>
      <c r="N24" s="24"/>
      <c r="O24" s="11"/>
      <c r="P24" s="8"/>
      <c r="Q24" s="42"/>
    </row>
    <row r="25" spans="1:17" ht="9" customHeight="1" thickBot="1" x14ac:dyDescent="0.3">
      <c r="A25" s="46" t="str">
        <f>'[1]13 UNDER'!$I$9</f>
        <v>1RO SECC. 3 CIAPR A</v>
      </c>
      <c r="B25" s="3"/>
      <c r="C25" s="3"/>
      <c r="D25" s="12"/>
      <c r="E25" s="12"/>
      <c r="F25" s="4"/>
      <c r="G25" s="24"/>
      <c r="H25" s="19"/>
      <c r="I25" s="11"/>
      <c r="J25" s="19"/>
      <c r="K25" s="11"/>
      <c r="L25" s="11"/>
      <c r="M25" s="24"/>
      <c r="N25" s="24"/>
      <c r="O25" s="8" t="str">
        <f>'[1]13 UNDER'!$G$39</f>
        <v>PJ-31 BAYAMON ABB</v>
      </c>
      <c r="P25" s="24" t="str">
        <f>'[1]13 UNDER'!$I$22</f>
        <v>PJ-4 AGUILAS NEGRAS B</v>
      </c>
      <c r="Q25" s="42"/>
    </row>
    <row r="26" spans="1:17" ht="9" customHeight="1" thickBot="1" x14ac:dyDescent="0.3">
      <c r="A26" s="10">
        <v>5</v>
      </c>
      <c r="B26" s="38" t="str">
        <f>'[1]13 UNDER'!$G$31</f>
        <v>GJ-5 CIAPR A</v>
      </c>
      <c r="C26" s="3"/>
      <c r="D26" s="12"/>
      <c r="E26" s="12"/>
      <c r="F26" s="4"/>
      <c r="G26" s="24"/>
      <c r="H26" s="19"/>
      <c r="I26" s="11"/>
      <c r="J26" s="19"/>
      <c r="K26" s="11"/>
      <c r="L26" s="11"/>
      <c r="M26" s="24"/>
      <c r="N26" s="11"/>
      <c r="O26" s="24"/>
      <c r="P26" s="24"/>
      <c r="Q26" s="42"/>
    </row>
    <row r="27" spans="1:17" ht="9" customHeight="1" thickBot="1" x14ac:dyDescent="0.3">
      <c r="A27" s="16"/>
      <c r="B27" s="10"/>
      <c r="C27" s="3"/>
      <c r="D27" s="12"/>
      <c r="E27" s="12"/>
      <c r="F27" s="4"/>
      <c r="G27" s="24"/>
      <c r="H27" s="19"/>
      <c r="I27" s="11"/>
      <c r="J27" s="19"/>
      <c r="K27" s="11"/>
      <c r="L27" s="14"/>
      <c r="M27" s="24">
        <v>50</v>
      </c>
      <c r="N27" s="14" t="str">
        <f>'[1]13 UNDER'!$G$50</f>
        <v>GJ-35 CAROLINA PUMAS</v>
      </c>
      <c r="O27" s="24">
        <v>35</v>
      </c>
      <c r="P27" s="8" t="str">
        <f>'[1]13 UNDER'!$G$23</f>
        <v>PJ-5 CAROLINA BALOM</v>
      </c>
      <c r="Q27" s="42"/>
    </row>
    <row r="28" spans="1:17" ht="9" customHeight="1" thickBot="1" x14ac:dyDescent="0.3">
      <c r="A28" s="3" t="str">
        <f>'[1]13 UNDER'!$G$9</f>
        <v>4TO SECC. 6 CAROLINA BALOM</v>
      </c>
      <c r="B28" s="12">
        <v>27</v>
      </c>
      <c r="C28" s="38" t="str">
        <f>'[1]13 UNDER'!$G$46</f>
        <v>GJ-27 CIAPR A</v>
      </c>
      <c r="D28" s="12"/>
      <c r="E28" s="12"/>
      <c r="F28" s="4"/>
      <c r="G28" s="24"/>
      <c r="H28" s="19"/>
      <c r="I28" s="11"/>
      <c r="J28" s="19"/>
      <c r="K28" s="19"/>
      <c r="L28" s="11" t="str">
        <f>'[1]13 UNDER'!$I$59</f>
        <v>GJ-50 CIAPR A</v>
      </c>
      <c r="M28" s="11"/>
      <c r="N28" s="11"/>
      <c r="O28" s="11"/>
      <c r="P28" s="24"/>
      <c r="Q28" s="42"/>
    </row>
    <row r="29" spans="1:17" ht="9" customHeight="1" thickBot="1" x14ac:dyDescent="0.3">
      <c r="A29" s="13" t="str">
        <f>'[1]13 UNDER'!$I$10</f>
        <v>2DO SECC. 4 CIAPR B</v>
      </c>
      <c r="B29" s="12"/>
      <c r="C29" s="10"/>
      <c r="D29" s="12"/>
      <c r="E29" s="12"/>
      <c r="F29" s="4"/>
      <c r="G29" s="24"/>
      <c r="H29" s="19"/>
      <c r="I29" s="11"/>
      <c r="J29" s="19"/>
      <c r="K29" s="19"/>
      <c r="L29" s="11"/>
      <c r="M29" s="11"/>
      <c r="N29" s="11"/>
      <c r="O29" s="14"/>
      <c r="P29" s="24">
        <v>19</v>
      </c>
      <c r="Q29" s="42"/>
    </row>
    <row r="30" spans="1:17" ht="9" customHeight="1" thickBot="1" x14ac:dyDescent="0.3">
      <c r="A30" s="10">
        <v>6</v>
      </c>
      <c r="B30" s="15"/>
      <c r="C30" s="12"/>
      <c r="D30" s="12"/>
      <c r="E30" s="12"/>
      <c r="F30" s="4"/>
      <c r="G30" s="24"/>
      <c r="H30" s="19"/>
      <c r="I30" s="14" t="s">
        <v>9</v>
      </c>
      <c r="J30" s="19">
        <v>60</v>
      </c>
      <c r="K30" s="19"/>
      <c r="L30" s="11"/>
      <c r="M30" s="14"/>
      <c r="N30" s="24">
        <v>46</v>
      </c>
      <c r="O30" s="11" t="str">
        <f>'[1]13 UNDER'!$I$39</f>
        <v>GJ-19 CAROLINA PUMAS</v>
      </c>
      <c r="P30" s="24"/>
      <c r="Q30" s="42"/>
    </row>
    <row r="31" spans="1:17" ht="9" customHeight="1" thickBot="1" x14ac:dyDescent="0.3">
      <c r="A31" s="16"/>
      <c r="B31" s="18" t="str">
        <f>'[1]13 UNDER'!$I$31</f>
        <v>GJ-6 CIAPR B</v>
      </c>
      <c r="C31" s="12"/>
      <c r="D31" s="12"/>
      <c r="E31" s="12"/>
      <c r="F31" s="4"/>
      <c r="G31" s="24"/>
      <c r="H31" s="11"/>
      <c r="I31" s="11"/>
      <c r="J31" s="19"/>
      <c r="K31" s="19"/>
      <c r="L31" s="19"/>
      <c r="M31" s="11" t="str">
        <f>'[1]13 UNDER'!$I$54</f>
        <v>GJ-46 COQUI LLANEROS DE TOA BAJA</v>
      </c>
      <c r="N31" s="24"/>
      <c r="O31" s="11"/>
      <c r="P31" s="8"/>
      <c r="Q31" s="42"/>
    </row>
    <row r="32" spans="1:17" ht="9" customHeight="1" thickBot="1" x14ac:dyDescent="0.3">
      <c r="A32" s="3" t="str">
        <f>'[1]13 UNDER'!$G$10</f>
        <v>3RO SECC. 5 CAROLINA PUMAS</v>
      </c>
      <c r="B32" s="3"/>
      <c r="C32" s="12">
        <v>42</v>
      </c>
      <c r="D32" s="15"/>
      <c r="E32" s="12"/>
      <c r="F32" s="4"/>
      <c r="G32" s="24"/>
      <c r="H32" s="11"/>
      <c r="I32" s="11"/>
      <c r="J32" s="19"/>
      <c r="K32" s="19"/>
      <c r="L32" s="19"/>
      <c r="M32" s="11"/>
      <c r="N32" s="24"/>
      <c r="O32" s="8" t="str">
        <f>'[1]13 UNDER'!$G$40</f>
        <v>PJ-32 ROSARIO KNIGHTS</v>
      </c>
      <c r="P32" s="24" t="str">
        <f>'[1]13 UNDER'!$I$23</f>
        <v>PJ-6 CAROLINA PUMAS</v>
      </c>
      <c r="Q32" s="42"/>
    </row>
    <row r="33" spans="1:17" ht="9" customHeight="1" thickBot="1" x14ac:dyDescent="0.3">
      <c r="A33" s="46" t="str">
        <f>'[1]13 UNDER'!$I$11</f>
        <v>2DO SECC. 8 ROSARIO KNIGHT VEGA BAJA</v>
      </c>
      <c r="B33" s="3"/>
      <c r="C33" s="12"/>
      <c r="D33" s="18" t="str">
        <f>'[1]13 UNDER'!$I$57</f>
        <v>GJ-42 AGUADA CONQUISTADORES A</v>
      </c>
      <c r="E33" s="12"/>
      <c r="F33" s="4"/>
      <c r="G33" s="24"/>
      <c r="H33" s="11"/>
      <c r="I33" s="11"/>
      <c r="J33" s="19"/>
      <c r="K33" s="19"/>
      <c r="L33" s="19"/>
      <c r="M33" s="11"/>
      <c r="N33" s="11"/>
      <c r="O33" s="24"/>
      <c r="P33" s="24"/>
      <c r="Q33" s="42"/>
    </row>
    <row r="34" spans="1:17" ht="9" customHeight="1" thickBot="1" x14ac:dyDescent="0.3">
      <c r="A34" s="10">
        <v>7</v>
      </c>
      <c r="B34" s="38" t="str">
        <f>'[1]13 UNDER'!$G$32</f>
        <v>GJ-7 PONCE PONCEÑOS</v>
      </c>
      <c r="C34" s="12"/>
      <c r="D34" s="3"/>
      <c r="E34" s="12"/>
      <c r="F34" s="4"/>
      <c r="G34" s="24"/>
      <c r="H34" s="11"/>
      <c r="I34" s="11"/>
      <c r="J34" s="19"/>
      <c r="K34" s="19"/>
      <c r="L34" s="19"/>
      <c r="M34" s="11"/>
      <c r="N34" s="14"/>
      <c r="O34" s="24">
        <v>36</v>
      </c>
      <c r="P34" s="8" t="str">
        <f>'[1]13 UNDER'!$G$24</f>
        <v>PJ-7 ROSARIO KNIGHT VEGA BAJA</v>
      </c>
      <c r="Q34" s="42"/>
    </row>
    <row r="35" spans="1:17" ht="9" customHeight="1" thickBot="1" x14ac:dyDescent="0.3">
      <c r="A35" s="16"/>
      <c r="B35" s="10"/>
      <c r="C35" s="12"/>
      <c r="D35" s="3"/>
      <c r="E35" s="12"/>
      <c r="F35" s="4"/>
      <c r="G35" s="24"/>
      <c r="H35" s="11"/>
      <c r="I35" s="11"/>
      <c r="J35" s="19"/>
      <c r="K35" s="19"/>
      <c r="L35" s="19"/>
      <c r="M35" s="24"/>
      <c r="N35" s="11" t="str">
        <f>'[1]13 UNDER'!$I$50</f>
        <v>GJ-36 COQUI LLANEROS TOA BAJA</v>
      </c>
      <c r="O35" s="11"/>
      <c r="P35" s="24"/>
      <c r="Q35" s="42"/>
    </row>
    <row r="36" spans="1:17" ht="9" customHeight="1" thickBot="1" x14ac:dyDescent="0.3">
      <c r="A36" s="3" t="str">
        <f>'[1]13 UNDER'!$G$11</f>
        <v>3RO SECC. 1 PONCE PONCEÑOS</v>
      </c>
      <c r="B36" s="12">
        <v>28</v>
      </c>
      <c r="C36" s="15"/>
      <c r="D36" s="3"/>
      <c r="E36" s="12"/>
      <c r="F36" s="4"/>
      <c r="G36" s="24"/>
      <c r="H36" s="11"/>
      <c r="I36" s="11"/>
      <c r="J36" s="19"/>
      <c r="K36" s="19"/>
      <c r="L36" s="19"/>
      <c r="M36" s="24"/>
      <c r="N36" s="11"/>
      <c r="O36" s="14"/>
      <c r="P36" s="24">
        <v>20</v>
      </c>
      <c r="Q36" s="42"/>
    </row>
    <row r="37" spans="1:17" ht="9" customHeight="1" thickBot="1" x14ac:dyDescent="0.3">
      <c r="A37" s="13" t="str">
        <f>'[1]13 UNDER'!$G$12</f>
        <v>4TO SECC. 2 AGUILAS NEGRAS A</v>
      </c>
      <c r="B37" s="12"/>
      <c r="C37" s="18" t="str">
        <f>'[1]13 UNDER'!$I$46</f>
        <v>GJ-28 AGUADA CONQUISTADORES A</v>
      </c>
      <c r="D37" s="3"/>
      <c r="E37" s="12"/>
      <c r="F37" s="4"/>
      <c r="G37" s="24"/>
      <c r="H37" s="11"/>
      <c r="I37" s="11"/>
      <c r="J37" s="19"/>
      <c r="K37" s="19"/>
      <c r="L37" s="19"/>
      <c r="M37" s="24"/>
      <c r="N37" s="24"/>
      <c r="O37" s="11" t="str">
        <f>'[1]13 UNDER'!$I$40</f>
        <v>GJ-20 COQUI LLANEROS TOA BAJA</v>
      </c>
      <c r="P37" s="24"/>
      <c r="Q37" s="42"/>
    </row>
    <row r="38" spans="1:17" ht="9" customHeight="1" thickBot="1" x14ac:dyDescent="0.3">
      <c r="A38" s="10">
        <v>8</v>
      </c>
      <c r="B38" s="15"/>
      <c r="C38" s="3"/>
      <c r="D38" s="3"/>
      <c r="E38" s="12"/>
      <c r="F38" s="4"/>
      <c r="G38" s="24"/>
      <c r="H38" s="11"/>
      <c r="I38" s="11"/>
      <c r="J38" s="19"/>
      <c r="K38" s="19"/>
      <c r="L38" s="19"/>
      <c r="M38" s="24"/>
      <c r="N38" s="24"/>
      <c r="O38" s="11"/>
      <c r="P38" s="8"/>
      <c r="Q38" s="42"/>
    </row>
    <row r="39" spans="1:17" ht="9" customHeight="1" thickBot="1" x14ac:dyDescent="0.3">
      <c r="A39" s="16"/>
      <c r="B39" s="18" t="str">
        <f>'[1]13 UNDER'!$I$32</f>
        <v>GJ-8 AGUADA CONQUISTADORES A</v>
      </c>
      <c r="C39" s="3"/>
      <c r="D39" s="3"/>
      <c r="E39" s="12">
        <v>59</v>
      </c>
      <c r="F39" s="39" t="s">
        <v>27</v>
      </c>
      <c r="G39" s="24"/>
      <c r="H39" s="14"/>
      <c r="I39" s="11">
        <v>61</v>
      </c>
      <c r="J39" s="19"/>
      <c r="K39" s="19"/>
      <c r="L39" s="19"/>
      <c r="M39" s="24"/>
      <c r="N39" s="24"/>
      <c r="O39" s="24"/>
      <c r="P39" s="24" t="str">
        <f>'[1]13 UNDER'!$I$24</f>
        <v>PJ-8 AGUILAS NEGRAS A</v>
      </c>
      <c r="Q39" s="42"/>
    </row>
    <row r="40" spans="1:17" ht="9" customHeight="1" thickBot="1" x14ac:dyDescent="0.3">
      <c r="A40" s="3" t="str">
        <f>'[1]13 UNDER'!$I$12</f>
        <v>1RO SECC. 7 AGUADA CONQUISTADORES A</v>
      </c>
      <c r="B40" s="3"/>
      <c r="C40" s="3"/>
      <c r="D40" s="3"/>
      <c r="E40" s="12"/>
      <c r="F40" s="4"/>
      <c r="G40" s="20">
        <v>62</v>
      </c>
      <c r="H40" s="11"/>
      <c r="I40" s="11"/>
      <c r="J40" s="24"/>
      <c r="K40" s="8" t="str">
        <f>'[1]13 UNDER'!$G$62</f>
        <v>PJ-53  BUCAPLAA A</v>
      </c>
      <c r="L40" s="24"/>
      <c r="M40" s="8" t="str">
        <f>'[1]13 UNDER'!$G$55</f>
        <v>PJ-43 COROZAL VLBA</v>
      </c>
      <c r="N40" s="24"/>
      <c r="O40" s="24"/>
      <c r="P40" s="24"/>
      <c r="Q40" s="42"/>
    </row>
    <row r="41" spans="1:17" ht="9" customHeight="1" thickBot="1" x14ac:dyDescent="0.3">
      <c r="A41" s="46" t="str">
        <f>'[1]13 UNDER'!$I$13</f>
        <v>1RO SECC. 2 ARECIBO BASKET A</v>
      </c>
      <c r="B41" s="3"/>
      <c r="C41" s="3"/>
      <c r="D41" s="3"/>
      <c r="E41" s="12"/>
      <c r="F41" s="4"/>
      <c r="G41" s="20" t="s">
        <v>4</v>
      </c>
      <c r="H41" s="11"/>
      <c r="I41" s="11"/>
      <c r="J41" s="11"/>
      <c r="K41" s="24"/>
      <c r="L41" s="11"/>
      <c r="M41" s="24"/>
      <c r="N41" s="24"/>
      <c r="O41" s="8" t="str">
        <f>'[1]13 UNDER'!$G$41</f>
        <v>PJ-25 PONCE YMCA</v>
      </c>
      <c r="P41" s="24"/>
      <c r="Q41" s="42"/>
    </row>
    <row r="42" spans="1:17" ht="9" customHeight="1" thickBot="1" x14ac:dyDescent="0.3">
      <c r="A42" s="10">
        <v>9</v>
      </c>
      <c r="B42" s="38" t="str">
        <f>'[1]13 UNDER'!$G$33</f>
        <v>GJ-9 ARECIBO BASKET A</v>
      </c>
      <c r="C42" s="3"/>
      <c r="D42" s="3"/>
      <c r="E42" s="12"/>
      <c r="F42" s="4"/>
      <c r="G42" s="24"/>
      <c r="H42" s="11"/>
      <c r="I42" s="11"/>
      <c r="J42" s="11"/>
      <c r="K42" s="24"/>
      <c r="L42" s="11"/>
      <c r="M42" s="24"/>
      <c r="N42" s="11"/>
      <c r="O42" s="24"/>
      <c r="P42" s="24"/>
      <c r="Q42" s="42"/>
    </row>
    <row r="43" spans="1:17" ht="9" customHeight="1" thickBot="1" x14ac:dyDescent="0.3">
      <c r="A43" s="16"/>
      <c r="B43" s="10"/>
      <c r="C43" s="3"/>
      <c r="D43" s="3"/>
      <c r="E43" s="12"/>
      <c r="F43" s="4"/>
      <c r="G43" s="24"/>
      <c r="H43" s="11"/>
      <c r="I43" s="11"/>
      <c r="J43" s="11"/>
      <c r="K43" s="24"/>
      <c r="L43" s="14" t="str">
        <f>'[1]13 UNDER'!$G$60</f>
        <v>GJ-51 PONCE YMCA</v>
      </c>
      <c r="M43" s="24">
        <v>51</v>
      </c>
      <c r="N43" s="14" t="str">
        <f>'[1]13 UNDER'!$G$51</f>
        <v>GJ-37 PONCE YMCA</v>
      </c>
      <c r="O43" s="24">
        <v>37</v>
      </c>
      <c r="P43" s="8" t="str">
        <f>'[1]13 UNDER'!$G$25</f>
        <v>PJ-9 ARECIBO ARVAJA A</v>
      </c>
      <c r="Q43" s="42"/>
    </row>
    <row r="44" spans="1:17" ht="9" customHeight="1" thickBot="1" x14ac:dyDescent="0.3">
      <c r="A44" s="3" t="str">
        <f>'[1]13 UNDER'!$G$13</f>
        <v>4TO SECC. 7 ARECIBO ARVAJA A</v>
      </c>
      <c r="B44" s="12">
        <v>29</v>
      </c>
      <c r="C44" s="38" t="str">
        <f>'[1]13 UNDER'!$G$47</f>
        <v>GJ-29 ARECIBO BASKET A</v>
      </c>
      <c r="D44" s="3"/>
      <c r="E44" s="12"/>
      <c r="F44" s="4"/>
      <c r="G44" s="24"/>
      <c r="H44" s="11"/>
      <c r="I44" s="11"/>
      <c r="J44" s="11"/>
      <c r="K44" s="11"/>
      <c r="L44" s="11"/>
      <c r="M44" s="11"/>
      <c r="N44" s="11"/>
      <c r="O44" s="11"/>
      <c r="P44" s="24"/>
      <c r="Q44" s="42"/>
    </row>
    <row r="45" spans="1:17" ht="9" customHeight="1" thickBot="1" x14ac:dyDescent="0.3">
      <c r="A45" s="13" t="str">
        <f>'[1]13 UNDER'!$I$14</f>
        <v>2DO SECC. 1 LBJ JUANA DIAZ A</v>
      </c>
      <c r="B45" s="12"/>
      <c r="C45" s="10"/>
      <c r="D45" s="3"/>
      <c r="E45" s="12"/>
      <c r="F45" s="4"/>
      <c r="G45" s="24"/>
      <c r="H45" s="11"/>
      <c r="I45" s="11"/>
      <c r="J45" s="14"/>
      <c r="K45" s="11">
        <v>58</v>
      </c>
      <c r="L45" s="11"/>
      <c r="M45" s="11"/>
      <c r="N45" s="11"/>
      <c r="O45" s="21"/>
      <c r="P45" s="24">
        <v>21</v>
      </c>
      <c r="Q45" s="42"/>
    </row>
    <row r="46" spans="1:17" ht="9" customHeight="1" thickBot="1" x14ac:dyDescent="0.3">
      <c r="A46" s="10">
        <v>10</v>
      </c>
      <c r="B46" s="15"/>
      <c r="C46" s="12"/>
      <c r="D46" s="3"/>
      <c r="E46" s="12"/>
      <c r="F46" s="4"/>
      <c r="G46" s="24"/>
      <c r="H46" s="11"/>
      <c r="I46" s="19"/>
      <c r="J46" s="11" t="s">
        <v>54</v>
      </c>
      <c r="K46" s="11"/>
      <c r="L46" s="11"/>
      <c r="M46" s="14"/>
      <c r="N46" s="24">
        <v>47</v>
      </c>
      <c r="O46" s="11" t="str">
        <f>'[1]13 UNDER'!$I$41</f>
        <v>GJ-21 CLUB KNIGHT BASKETBALL B</v>
      </c>
      <c r="P46" s="24"/>
      <c r="Q46" s="42"/>
    </row>
    <row r="47" spans="1:17" ht="9" customHeight="1" thickBot="1" x14ac:dyDescent="0.3">
      <c r="A47" s="16"/>
      <c r="B47" s="18" t="str">
        <f>'[1]13 UNDER'!$I$33</f>
        <v>GJ-10 LBJ JUANA DIAZ A</v>
      </c>
      <c r="C47" s="12"/>
      <c r="D47" s="3"/>
      <c r="E47" s="12"/>
      <c r="F47" s="4"/>
      <c r="G47" s="24"/>
      <c r="H47" s="11"/>
      <c r="I47" s="19"/>
      <c r="J47" s="11"/>
      <c r="K47" s="11"/>
      <c r="L47" s="24"/>
      <c r="M47" s="11" t="str">
        <f>'[1]13 UNDER'!$I$55</f>
        <v>GJ-47 PONCE YMCA</v>
      </c>
      <c r="N47" s="24"/>
      <c r="O47" s="24"/>
      <c r="P47" s="22"/>
      <c r="Q47" s="42"/>
    </row>
    <row r="48" spans="1:17" ht="9" customHeight="1" thickBot="1" x14ac:dyDescent="0.3">
      <c r="A48" s="3" t="str">
        <f>'[1]13 UNDER'!$G$14</f>
        <v>3RO SECC. 8 CLUB KINGHT BASKETBALL B</v>
      </c>
      <c r="B48" s="3"/>
      <c r="C48" s="12">
        <v>43</v>
      </c>
      <c r="D48" s="38" t="str">
        <f>'[1]13 UNDER'!$G$58</f>
        <v>GJ-43 ARECIBO BASKET A</v>
      </c>
      <c r="E48" s="12"/>
      <c r="F48" s="4"/>
      <c r="G48" s="24"/>
      <c r="H48" s="11"/>
      <c r="I48" s="19"/>
      <c r="J48" s="11"/>
      <c r="K48" s="11"/>
      <c r="L48" s="24"/>
      <c r="M48" s="11"/>
      <c r="N48" s="24"/>
      <c r="O48" s="8" t="str">
        <f>'[1]13 UNDER'!$G$42</f>
        <v>PJ-26 VEGA ALTA COSTEROS</v>
      </c>
      <c r="P48" s="37" t="str">
        <f>'[1]13 UNDER'!$I$25</f>
        <v>PJ-10 CLUB KNIGHT BASKETBALL B</v>
      </c>
      <c r="Q48" s="42"/>
    </row>
    <row r="49" spans="1:17" ht="9" customHeight="1" thickBot="1" x14ac:dyDescent="0.3">
      <c r="A49" s="46" t="str">
        <f>'[1]13 UNDER'!$I$15</f>
        <v>2DO SECC. 5 GURABO HAWKS A</v>
      </c>
      <c r="B49" s="3"/>
      <c r="C49" s="12"/>
      <c r="D49" s="10"/>
      <c r="E49" s="12"/>
      <c r="F49" s="4"/>
      <c r="G49" s="24"/>
      <c r="H49" s="11"/>
      <c r="I49" s="8"/>
      <c r="J49" s="11"/>
      <c r="K49" s="11"/>
      <c r="L49" s="24"/>
      <c r="M49" s="11"/>
      <c r="N49" s="11"/>
      <c r="O49" s="24"/>
      <c r="P49" s="24"/>
      <c r="Q49" s="42"/>
    </row>
    <row r="50" spans="1:17" ht="9" customHeight="1" thickBot="1" x14ac:dyDescent="0.3">
      <c r="A50" s="10">
        <v>11</v>
      </c>
      <c r="B50" s="38" t="str">
        <f>'[1]13 UNDER'!$G$34</f>
        <v>GJ-11 CANGREJITOS</v>
      </c>
      <c r="C50" s="12"/>
      <c r="D50" s="12"/>
      <c r="E50" s="12"/>
      <c r="F50" s="4"/>
      <c r="G50" s="24"/>
      <c r="H50" s="19"/>
      <c r="I50" s="19" t="s">
        <v>55</v>
      </c>
      <c r="J50" s="11"/>
      <c r="K50" s="14"/>
      <c r="L50" s="24">
        <v>56</v>
      </c>
      <c r="M50" s="11"/>
      <c r="N50" s="14"/>
      <c r="O50" s="24">
        <v>38</v>
      </c>
      <c r="P50" s="8" t="str">
        <f>'[1]13 UNDER'!$G$26</f>
        <v>PJ-11 GURABO HAWKS A</v>
      </c>
      <c r="Q50" s="4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24"/>
      <c r="H51" s="19"/>
      <c r="I51" s="19"/>
      <c r="J51" s="24"/>
      <c r="K51" s="11" t="s">
        <v>42</v>
      </c>
      <c r="L51" s="24"/>
      <c r="M51" s="24"/>
      <c r="N51" s="11" t="str">
        <f>'[1]13 UNDER'!$I$51</f>
        <v xml:space="preserve">GJ-38 VEGA ALTA COSTEROS </v>
      </c>
      <c r="O51" s="11"/>
      <c r="P51" s="24"/>
      <c r="Q51" s="42"/>
    </row>
    <row r="52" spans="1:17" ht="9" customHeight="1" thickBot="1" x14ac:dyDescent="0.3">
      <c r="A52" s="3" t="str">
        <f>'[1]13 UNDER'!$G$15</f>
        <v>3RO SECC. 4 CANGREJITOS</v>
      </c>
      <c r="B52" s="12">
        <v>30</v>
      </c>
      <c r="C52" s="15"/>
      <c r="D52" s="12"/>
      <c r="E52" s="12"/>
      <c r="F52" s="4"/>
      <c r="G52" s="24"/>
      <c r="H52" s="19"/>
      <c r="I52" s="19"/>
      <c r="J52" s="19"/>
      <c r="K52" s="11"/>
      <c r="L52" s="19"/>
      <c r="M52" s="24"/>
      <c r="N52" s="11"/>
      <c r="O52" s="14"/>
      <c r="P52" s="24">
        <v>22</v>
      </c>
      <c r="Q52" s="42"/>
    </row>
    <row r="53" spans="1:17" ht="9" customHeight="1" thickBot="1" x14ac:dyDescent="0.3">
      <c r="A53" s="13" t="str">
        <f>'[1]13 UNDER'!$G$16</f>
        <v>4TO SECC. 3 COROZAL VLBA</v>
      </c>
      <c r="B53" s="12"/>
      <c r="C53" s="18" t="str">
        <f>'[1]13 UNDER'!$I$47</f>
        <v>GJ-30 COROZAL VLBA</v>
      </c>
      <c r="D53" s="12"/>
      <c r="E53" s="12"/>
      <c r="F53" s="4"/>
      <c r="G53" s="24"/>
      <c r="H53" s="19"/>
      <c r="I53" s="19"/>
      <c r="J53" s="19"/>
      <c r="K53" s="11"/>
      <c r="L53" s="19"/>
      <c r="M53" s="24"/>
      <c r="N53" s="24"/>
      <c r="O53" s="11" t="str">
        <f>'[1]13 UNDER'!$I$42</f>
        <v>GJ-22 GURABO HAWKS A</v>
      </c>
      <c r="P53" s="24"/>
      <c r="Q53" s="42"/>
    </row>
    <row r="54" spans="1:17" ht="9" customHeight="1" thickBot="1" x14ac:dyDescent="0.3">
      <c r="A54" s="10">
        <v>12</v>
      </c>
      <c r="B54" s="15"/>
      <c r="C54" s="3"/>
      <c r="D54" s="12"/>
      <c r="E54" s="12"/>
      <c r="F54" s="4"/>
      <c r="G54" s="24"/>
      <c r="H54" s="19"/>
      <c r="I54" s="19"/>
      <c r="J54" s="19"/>
      <c r="K54" s="11"/>
      <c r="L54" s="19"/>
      <c r="M54" s="8" t="str">
        <f>'[1]13 UNDER'!$G$56</f>
        <v>PJ-44 CAROLINA EDC</v>
      </c>
      <c r="N54" s="24"/>
      <c r="O54" s="11"/>
      <c r="P54" s="8"/>
      <c r="Q54" s="42"/>
    </row>
    <row r="55" spans="1:17" ht="9" customHeight="1" thickBot="1" x14ac:dyDescent="0.3">
      <c r="A55" s="16"/>
      <c r="B55" s="18" t="str">
        <f>'[1]13 UNDER'!$I$34</f>
        <v>GJ-12 COROZAL VLBA</v>
      </c>
      <c r="C55" s="3"/>
      <c r="D55" s="12"/>
      <c r="E55" s="12"/>
      <c r="F55" s="4"/>
      <c r="G55" s="77" t="s">
        <v>1</v>
      </c>
      <c r="H55" s="77"/>
      <c r="I55" s="24"/>
      <c r="J55" s="19"/>
      <c r="K55" s="11"/>
      <c r="L55" s="11"/>
      <c r="M55" s="24"/>
      <c r="N55" s="24"/>
      <c r="O55" s="8" t="str">
        <f>'[1]13 UNDER'!$G$43</f>
        <v>PJ-27 CIAPR B</v>
      </c>
      <c r="P55" s="24" t="str">
        <f>'[1]13 UNDER'!$I$26</f>
        <v>PJ-12 CAROLINA IDN</v>
      </c>
      <c r="Q55" s="42"/>
    </row>
    <row r="56" spans="1:17" ht="9" customHeight="1" thickBot="1" x14ac:dyDescent="0.3">
      <c r="A56" s="3" t="str">
        <f>'[1]13 UNDER'!$I$16</f>
        <v>1RO SECC. 6 CAROLINA IDN</v>
      </c>
      <c r="B56" s="3"/>
      <c r="C56" s="3"/>
      <c r="D56" s="12">
        <v>54</v>
      </c>
      <c r="E56" s="15"/>
      <c r="F56" s="4"/>
      <c r="G56" s="77"/>
      <c r="H56" s="77"/>
      <c r="I56" s="24"/>
      <c r="J56" s="19"/>
      <c r="K56" s="11"/>
      <c r="L56" s="11"/>
      <c r="M56" s="24"/>
      <c r="N56" s="11"/>
      <c r="O56" s="24"/>
      <c r="P56" s="24"/>
      <c r="Q56" s="42"/>
    </row>
    <row r="57" spans="1:17" ht="9" customHeight="1" thickBot="1" x14ac:dyDescent="0.3">
      <c r="A57" s="46" t="str">
        <f>'[1]13 UNDER'!$I$17</f>
        <v>1RO SECC. 4 CAROLINA EDC</v>
      </c>
      <c r="B57" s="3"/>
      <c r="C57" s="3"/>
      <c r="D57" s="12"/>
      <c r="E57" s="18" t="str">
        <f>'[1]13 UNDER'!$I$63</f>
        <v>GJ-54 LUIS A PADILLA SAN GERMAN</v>
      </c>
      <c r="F57" s="4"/>
      <c r="G57" s="24"/>
      <c r="H57" s="24"/>
      <c r="I57" s="24"/>
      <c r="J57" s="19"/>
      <c r="K57" s="11"/>
      <c r="L57" s="14"/>
      <c r="M57" s="24">
        <v>52</v>
      </c>
      <c r="N57" s="14" t="str">
        <f>'[1]13 UNDER'!$G$52</f>
        <v>GJ-39 CIAPR B</v>
      </c>
      <c r="O57" s="24">
        <v>39</v>
      </c>
      <c r="P57" s="8" t="str">
        <f>'[1]13 UNDER'!$G$27</f>
        <v>PJ-13 CACIQUES HUMACAO A</v>
      </c>
      <c r="Q57" s="42"/>
    </row>
    <row r="58" spans="1:17" ht="9" customHeight="1" thickBot="1" x14ac:dyDescent="0.3">
      <c r="A58" s="10">
        <v>13</v>
      </c>
      <c r="B58" s="38" t="str">
        <f>'[1]13 UNDER'!$G$35</f>
        <v>GJ-13 CAROLINA EDC</v>
      </c>
      <c r="C58" s="3"/>
      <c r="D58" s="12"/>
      <c r="E58" s="3"/>
      <c r="F58" s="4"/>
      <c r="G58" s="25" t="s">
        <v>28</v>
      </c>
      <c r="H58" s="24"/>
      <c r="I58" s="24"/>
      <c r="J58" s="19"/>
      <c r="K58" s="19"/>
      <c r="L58" s="11" t="str">
        <f>'[1]13 UNDER'!$I$60</f>
        <v>GJ-52 CIAPR B</v>
      </c>
      <c r="M58" s="11"/>
      <c r="N58" s="11"/>
      <c r="O58" s="11"/>
      <c r="P58" s="24"/>
      <c r="Q58" s="42"/>
    </row>
    <row r="59" spans="1:17" ht="9" customHeight="1" thickBot="1" x14ac:dyDescent="0.3">
      <c r="A59" s="16"/>
      <c r="B59" s="10"/>
      <c r="C59" s="3"/>
      <c r="D59" s="12"/>
      <c r="E59" s="3"/>
      <c r="F59" s="4"/>
      <c r="G59" s="26"/>
      <c r="H59" s="24"/>
      <c r="I59" s="24"/>
      <c r="J59" s="19"/>
      <c r="K59" s="19"/>
      <c r="L59" s="11"/>
      <c r="M59" s="11"/>
      <c r="N59" s="11"/>
      <c r="O59" s="14"/>
      <c r="P59" s="24">
        <v>23</v>
      </c>
      <c r="Q59" s="42"/>
    </row>
    <row r="60" spans="1:17" ht="9" customHeight="1" thickBot="1" x14ac:dyDescent="0.3">
      <c r="A60" s="3" t="str">
        <f>'[1]13 UNDER'!$G$17</f>
        <v>4TO SECC. 5 CACIQUES HUMACAO A</v>
      </c>
      <c r="B60" s="12">
        <v>31</v>
      </c>
      <c r="C60" s="38" t="str">
        <f>'[1]13 UNDER'!$G$48</f>
        <v>GJ-31 CAROLINA EDC</v>
      </c>
      <c r="D60" s="12"/>
      <c r="E60" s="3"/>
      <c r="F60" s="4"/>
      <c r="G60" s="27">
        <v>63</v>
      </c>
      <c r="H60" s="25"/>
      <c r="I60" s="24"/>
      <c r="J60" s="19"/>
      <c r="K60" s="19"/>
      <c r="L60" s="11"/>
      <c r="M60" s="14"/>
      <c r="N60" s="24">
        <v>48</v>
      </c>
      <c r="O60" s="11" t="str">
        <f>'[1]13 UNDER'!$I$43</f>
        <v>GJ-23CACIQUES HUMACAO A</v>
      </c>
      <c r="P60" s="24"/>
      <c r="Q60" s="42"/>
    </row>
    <row r="61" spans="1:17" ht="9" customHeight="1" thickBot="1" x14ac:dyDescent="0.3">
      <c r="A61" s="13" t="str">
        <f>'[1]13 UNDER'!$I$18</f>
        <v>2DO SECC. 2 BAYAMON ABB A</v>
      </c>
      <c r="B61" s="12"/>
      <c r="C61" s="10"/>
      <c r="D61" s="12"/>
      <c r="E61" s="3"/>
      <c r="F61" s="4"/>
      <c r="G61" s="28"/>
      <c r="H61" s="24"/>
      <c r="I61" s="24"/>
      <c r="J61" s="19"/>
      <c r="K61" s="19"/>
      <c r="L61" s="19"/>
      <c r="M61" s="11" t="str">
        <f>'[1]13 UNDER'!$I$56</f>
        <v>GJ-48 CIAPR B</v>
      </c>
      <c r="N61" s="24"/>
      <c r="O61" s="11"/>
      <c r="P61" s="8"/>
      <c r="Q61" s="42"/>
    </row>
    <row r="62" spans="1:17" ht="9" customHeight="1" thickBot="1" x14ac:dyDescent="0.3">
      <c r="A62" s="10">
        <v>14</v>
      </c>
      <c r="B62" s="15"/>
      <c r="C62" s="12"/>
      <c r="D62" s="12"/>
      <c r="E62" s="3"/>
      <c r="F62" s="4"/>
      <c r="G62" s="29"/>
      <c r="H62" s="24"/>
      <c r="I62" s="24"/>
      <c r="J62" s="19"/>
      <c r="K62" s="19"/>
      <c r="L62" s="19"/>
      <c r="M62" s="11"/>
      <c r="N62" s="24"/>
      <c r="O62" s="8" t="str">
        <f>'[1]13 UNDER'!$G$44</f>
        <v>PJ-28 PONCE PONCEÑOS</v>
      </c>
      <c r="P62" s="24" t="str">
        <f>'[1]13 UNDER'!$I$27</f>
        <v>PJ-14 QUEBRADILLAS</v>
      </c>
      <c r="Q62" s="42"/>
    </row>
    <row r="63" spans="1:17" ht="9" customHeight="1" thickBot="1" x14ac:dyDescent="0.3">
      <c r="A63" s="16"/>
      <c r="B63" s="18" t="str">
        <f>'[1]13 UNDER'!$I$35</f>
        <v>GJ-14 BAYAMON ABB A</v>
      </c>
      <c r="C63" s="12"/>
      <c r="D63" s="12"/>
      <c r="E63" s="3"/>
      <c r="F63" s="4"/>
      <c r="G63" s="24" t="s">
        <v>29</v>
      </c>
      <c r="H63" s="24"/>
      <c r="I63" s="24"/>
      <c r="J63" s="19"/>
      <c r="K63" s="19"/>
      <c r="L63" s="19"/>
      <c r="M63" s="11"/>
      <c r="N63" s="11"/>
      <c r="O63" s="24"/>
      <c r="P63" s="24"/>
      <c r="Q63" s="42"/>
    </row>
    <row r="64" spans="1:17" ht="9" customHeight="1" thickBot="1" x14ac:dyDescent="0.3">
      <c r="A64" s="3" t="str">
        <f>'[1]13 UNDER'!$G$18</f>
        <v>3RO SECC. 7 QUEBRADILLAS</v>
      </c>
      <c r="B64" s="3"/>
      <c r="C64" s="12">
        <v>44</v>
      </c>
      <c r="D64" s="15"/>
      <c r="E64" s="3"/>
      <c r="F64" s="4"/>
      <c r="G64" s="24"/>
      <c r="H64" s="24"/>
      <c r="I64" s="24"/>
      <c r="J64" s="19"/>
      <c r="K64" s="19"/>
      <c r="L64" s="19"/>
      <c r="M64" s="11"/>
      <c r="N64" s="14"/>
      <c r="O64" s="24">
        <v>40</v>
      </c>
      <c r="P64" s="8" t="str">
        <f>'[1]13 UNDER'!$G$28</f>
        <v>PJ-15 MUN. CANOVANAS A</v>
      </c>
      <c r="Q64" s="42"/>
    </row>
    <row r="65" spans="1:17" ht="9" customHeight="1" thickBot="1" x14ac:dyDescent="0.3">
      <c r="A65" s="46" t="str">
        <f>'[1]13 UNDER'!$I$19</f>
        <v>2DO SECC. 6 MUN. CANOVANAS A</v>
      </c>
      <c r="B65" s="3"/>
      <c r="C65" s="12"/>
      <c r="D65" s="18" t="str">
        <f>'[1]13 UNDER'!$I$58</f>
        <v>GJ-44 LUIS A PADILLA SAN GERMAN</v>
      </c>
      <c r="E65" s="3"/>
      <c r="F65" s="4"/>
      <c r="G65" s="24"/>
      <c r="H65" s="24"/>
      <c r="I65" s="24"/>
      <c r="J65" s="19"/>
      <c r="K65" s="19"/>
      <c r="L65" s="19"/>
      <c r="M65" s="24"/>
      <c r="N65" s="11" t="str">
        <f>'[1]13 UNDER'!$I$52</f>
        <v>GJ-40 PONCE PONCEÑOS</v>
      </c>
      <c r="O65" s="11"/>
      <c r="P65" s="24"/>
      <c r="Q65" s="42"/>
    </row>
    <row r="66" spans="1:17" ht="9" customHeight="1" thickBot="1" x14ac:dyDescent="0.3">
      <c r="A66" s="10">
        <v>15</v>
      </c>
      <c r="B66" s="38" t="str">
        <f>'[1]13 UNDER'!$G$36</f>
        <v>GJ-15 COQUI LLANEROS</v>
      </c>
      <c r="C66" s="12"/>
      <c r="D66" s="3"/>
      <c r="E66" s="3"/>
      <c r="F66" s="4"/>
      <c r="G66" s="24"/>
      <c r="H66" s="24"/>
      <c r="I66" s="24"/>
      <c r="J66" s="19"/>
      <c r="K66" s="19"/>
      <c r="L66" s="19"/>
      <c r="M66" s="24"/>
      <c r="N66" s="11"/>
      <c r="O66" s="14"/>
      <c r="P66" s="24">
        <v>24</v>
      </c>
      <c r="Q66" s="42"/>
    </row>
    <row r="67" spans="1:17" ht="9" customHeight="1" thickBot="1" x14ac:dyDescent="0.3">
      <c r="A67" s="16"/>
      <c r="B67" s="10"/>
      <c r="C67" s="12"/>
      <c r="D67" s="3"/>
      <c r="E67" s="3"/>
      <c r="F67" s="4"/>
      <c r="G67" s="24"/>
      <c r="H67" s="24"/>
      <c r="I67" s="24"/>
      <c r="J67" s="19"/>
      <c r="K67" s="19"/>
      <c r="L67" s="19"/>
      <c r="M67" s="24"/>
      <c r="N67" s="24"/>
      <c r="O67" s="11" t="str">
        <f>'[1]13 UNDER'!$I$44</f>
        <v>GJ-24 AIBONITO</v>
      </c>
      <c r="P67" s="24"/>
      <c r="Q67" s="42"/>
    </row>
    <row r="68" spans="1:17" ht="9" customHeight="1" thickBot="1" x14ac:dyDescent="0.3">
      <c r="A68" s="3" t="str">
        <f>'[1]13 UNDER'!$G$19</f>
        <v>3RO SECC. 3 COQUI LLANEROS</v>
      </c>
      <c r="B68" s="12">
        <v>32</v>
      </c>
      <c r="C68" s="15"/>
      <c r="D68" s="3"/>
      <c r="E68" s="3"/>
      <c r="F68" s="4"/>
      <c r="G68" s="24"/>
      <c r="H68" s="24"/>
      <c r="I68" s="24"/>
      <c r="J68" s="19"/>
      <c r="K68" s="19"/>
      <c r="L68" s="19"/>
      <c r="M68" s="24"/>
      <c r="N68" s="24"/>
      <c r="O68" s="11"/>
      <c r="P68" s="8"/>
      <c r="Q68" s="42"/>
    </row>
    <row r="69" spans="1:17" ht="9" customHeight="1" thickBot="1" x14ac:dyDescent="0.3">
      <c r="A69" s="13" t="str">
        <f>'[1]13 UNDER'!$G$20</f>
        <v>4TO SECC. 1 AIBONITO</v>
      </c>
      <c r="B69" s="12"/>
      <c r="C69" s="18" t="str">
        <f>'[1]13 UNDER'!$I$48</f>
        <v xml:space="preserve">GJ-32 LUIS A PADILLA SAN GERMAN </v>
      </c>
      <c r="D69" s="3"/>
      <c r="E69" s="3"/>
      <c r="F69" s="4"/>
      <c r="G69" s="30"/>
      <c r="H69" s="30"/>
      <c r="I69" s="43"/>
      <c r="J69" s="44"/>
      <c r="K69" s="44"/>
      <c r="L69" s="44"/>
      <c r="M69" s="43"/>
      <c r="N69" s="43"/>
      <c r="O69" s="43"/>
      <c r="P69" s="24" t="str">
        <f>'[1]13 UNDER'!$I$28</f>
        <v>PJ-16 AIBONITO</v>
      </c>
      <c r="Q69" s="42"/>
    </row>
    <row r="70" spans="1:17" ht="9" customHeight="1" thickBot="1" x14ac:dyDescent="0.3">
      <c r="A70" s="10">
        <v>16</v>
      </c>
      <c r="B70" s="15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7" ht="9" customHeight="1" thickBot="1" x14ac:dyDescent="0.3">
      <c r="A71" s="16"/>
      <c r="B71" s="18" t="str">
        <f>'[1]13 UNDER'!$I$36</f>
        <v>GJ-16 LUIS A PADILLA SAN GERMAN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 t="str">
        <f>'[1]13 UNDER'!$I$20</f>
        <v>1RO SECC. 8 LUIS A PADILLA SAN GERMAN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</sheetData>
  <mergeCells count="5">
    <mergeCell ref="A1:P4"/>
    <mergeCell ref="A5:P5"/>
    <mergeCell ref="A7:F8"/>
    <mergeCell ref="J7:P8"/>
    <mergeCell ref="G55:H56"/>
  </mergeCells>
  <pageMargins left="0.32" right="0.14000000000000001" top="0.33" bottom="0.13" header="0.3" footer="0.13"/>
  <pageSetup scale="9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6"/>
  <sheetViews>
    <sheetView topLeftCell="A17" workbookViewId="0">
      <selection activeCell="E58" sqref="E58"/>
    </sheetView>
  </sheetViews>
  <sheetFormatPr defaultRowHeight="9" customHeight="1" x14ac:dyDescent="0.25"/>
  <cols>
    <col min="1" max="1" width="28.85546875" style="1" bestFit="1" customWidth="1"/>
    <col min="2" max="2" width="17.85546875" bestFit="1" customWidth="1"/>
    <col min="3" max="4" width="24.28515625" bestFit="1" customWidth="1"/>
    <col min="5" max="5" width="18" bestFit="1" customWidth="1"/>
    <col min="6" max="6" width="9.28515625" customWidth="1"/>
    <col min="7" max="7" width="8.140625" customWidth="1"/>
    <col min="8" max="8" width="8.5703125" customWidth="1"/>
    <col min="11" max="11" width="24.140625" bestFit="1" customWidth="1"/>
    <col min="12" max="12" width="15.7109375" bestFit="1" customWidth="1"/>
    <col min="13" max="13" width="19.5703125" bestFit="1" customWidth="1"/>
    <col min="14" max="14" width="17.42578125" bestFit="1" customWidth="1"/>
    <col min="15" max="15" width="20.28515625" bestFit="1" customWidth="1"/>
    <col min="16" max="16" width="23.71093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thickBot="1" x14ac:dyDescent="0.3">
      <c r="A9" s="66" t="str">
        <f>'[1]13 UNDER'!$I$125</f>
        <v>5TO SECC. 1 BARRANQUITAS</v>
      </c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41"/>
    </row>
    <row r="10" spans="1:17" ht="9" customHeight="1" thickBot="1" x14ac:dyDescent="0.3">
      <c r="A10" s="52">
        <v>1</v>
      </c>
      <c r="B10" s="9" t="str">
        <f>'[1]13 UNDER'!$G$149</f>
        <v>GJ-1 BARRANQUITAS</v>
      </c>
      <c r="C10" s="4"/>
      <c r="D10" s="4"/>
      <c r="E10" s="4"/>
      <c r="F10" s="4"/>
      <c r="G10" s="62"/>
      <c r="H10" s="62"/>
      <c r="I10" s="62"/>
      <c r="J10" s="62"/>
      <c r="K10" s="8" t="str">
        <f>'[1]13 UNDER'!$G$181</f>
        <v>PJ-54 AGUADA CONQUISTADORES B</v>
      </c>
      <c r="L10" s="62"/>
      <c r="M10" s="8" t="str">
        <f>'[1]13 UNDER'!$G$173</f>
        <v>PJ-41 MUN. CANOVANAS B</v>
      </c>
      <c r="N10" s="62"/>
      <c r="O10" s="62"/>
      <c r="P10" s="62"/>
      <c r="Q10" s="42"/>
    </row>
    <row r="11" spans="1:17" ht="9" customHeight="1" thickBot="1" x14ac:dyDescent="0.3">
      <c r="A11" s="14"/>
      <c r="B11" s="10"/>
      <c r="C11" s="3"/>
      <c r="D11" s="3"/>
      <c r="E11" s="3"/>
      <c r="F11" s="4"/>
      <c r="G11" s="62"/>
      <c r="H11" s="62"/>
      <c r="I11" s="62"/>
      <c r="J11" s="11"/>
      <c r="K11" s="62"/>
      <c r="L11" s="11"/>
      <c r="M11" s="62"/>
      <c r="N11" s="62"/>
      <c r="O11" s="8" t="str">
        <f>'[1]13 UNDER'!$G$157</f>
        <v>PJ-29 GUAYAMA GBC</v>
      </c>
      <c r="P11" s="62"/>
      <c r="Q11" s="42"/>
    </row>
    <row r="12" spans="1:17" ht="9" customHeight="1" thickBot="1" x14ac:dyDescent="0.3">
      <c r="A12" s="66" t="str">
        <f>'[1]13 UNDER'!$G$125</f>
        <v>8VO SECC. 8 ARECIBO BASKET B</v>
      </c>
      <c r="B12" s="12">
        <v>25</v>
      </c>
      <c r="C12" s="38" t="str">
        <f>'[1]13 UNDER'!$G$165</f>
        <v>GJ-25 CANOVANAS BASKETBALL</v>
      </c>
      <c r="D12" s="3"/>
      <c r="E12" s="3"/>
      <c r="F12" s="4"/>
      <c r="G12" s="62"/>
      <c r="H12" s="62"/>
      <c r="I12" s="62"/>
      <c r="J12" s="11"/>
      <c r="K12" s="62"/>
      <c r="L12" s="11"/>
      <c r="M12" s="62"/>
      <c r="N12" s="11"/>
      <c r="O12" s="62"/>
      <c r="P12" s="62"/>
      <c r="Q12" s="42"/>
    </row>
    <row r="13" spans="1:17" ht="9" customHeight="1" thickBot="1" x14ac:dyDescent="0.3">
      <c r="A13" s="8" t="str">
        <f>'[1]13 UNDER'!$I$126</f>
        <v>6TO SECC. 3 BAYAMON ABB B</v>
      </c>
      <c r="B13" s="12"/>
      <c r="C13" s="10"/>
      <c r="D13" s="6"/>
      <c r="E13" s="3"/>
      <c r="F13" s="4"/>
      <c r="G13" s="62"/>
      <c r="H13" s="62"/>
      <c r="I13" s="62"/>
      <c r="J13" s="11"/>
      <c r="K13" s="62"/>
      <c r="L13" s="14" t="str">
        <f>'[1]13 UNDER'!$G$179</f>
        <v>GJ-49 GUAYAMA GBC</v>
      </c>
      <c r="M13" s="62">
        <v>49</v>
      </c>
      <c r="N13" s="14" t="str">
        <f>'[1]13 UNDER'!$G$169</f>
        <v>GJ-33 GUAYAMA GBC</v>
      </c>
      <c r="O13" s="62">
        <v>33</v>
      </c>
      <c r="P13" s="62" t="str">
        <f>'[1]13 UNDER'!$G$141</f>
        <v>PJ-1 ARECIBO BASKET B</v>
      </c>
      <c r="Q13" s="42"/>
    </row>
    <row r="14" spans="1:17" ht="9" customHeight="1" thickBot="1" x14ac:dyDescent="0.3">
      <c r="A14" s="52">
        <v>2</v>
      </c>
      <c r="B14" s="15"/>
      <c r="C14" s="12"/>
      <c r="D14" s="3"/>
      <c r="E14" s="3"/>
      <c r="F14" s="4"/>
      <c r="G14" s="62"/>
      <c r="H14" s="62"/>
      <c r="I14" s="62"/>
      <c r="J14" s="11"/>
      <c r="K14" s="11"/>
      <c r="L14" s="11"/>
      <c r="M14" s="11"/>
      <c r="N14" s="11"/>
      <c r="O14" s="11"/>
      <c r="P14" s="36"/>
      <c r="Q14" s="42"/>
    </row>
    <row r="15" spans="1:17" ht="9" customHeight="1" thickBot="1" x14ac:dyDescent="0.3">
      <c r="A15" s="14"/>
      <c r="B15" s="18" t="str">
        <f>'[1]13 UNDER'!$I$149</f>
        <v>GJ-2 BAYAMON ABB B</v>
      </c>
      <c r="C15" s="12"/>
      <c r="D15" s="3"/>
      <c r="E15" s="3"/>
      <c r="F15" s="4"/>
      <c r="G15" s="62"/>
      <c r="H15" s="62"/>
      <c r="I15" s="62"/>
      <c r="J15" s="14" t="s">
        <v>53</v>
      </c>
      <c r="K15" s="11">
        <v>57</v>
      </c>
      <c r="L15" s="11"/>
      <c r="M15" s="11"/>
      <c r="N15" s="11"/>
      <c r="O15" s="21"/>
      <c r="P15" s="62">
        <v>17</v>
      </c>
      <c r="Q15" s="42"/>
    </row>
    <row r="16" spans="1:17" ht="9" customHeight="1" thickBot="1" x14ac:dyDescent="0.3">
      <c r="A16" s="62" t="str">
        <f>'[1]13 UNDER'!$G$126</f>
        <v>7MO SECC. 6 BUCAPLAA C</v>
      </c>
      <c r="B16" s="3"/>
      <c r="C16" s="12">
        <v>41</v>
      </c>
      <c r="D16" s="38" t="str">
        <f>'[1]13 UNDER'!$G$177</f>
        <v>GJ-41 BARRANQUITAS</v>
      </c>
      <c r="E16" s="3"/>
      <c r="F16" s="4"/>
      <c r="G16" s="62"/>
      <c r="H16" s="62"/>
      <c r="I16" s="11"/>
      <c r="J16" s="11"/>
      <c r="K16" s="11"/>
      <c r="L16" s="11"/>
      <c r="M16" s="14"/>
      <c r="N16" s="62">
        <v>45</v>
      </c>
      <c r="O16" s="11" t="str">
        <f>'[1]13 UNDER'!$I$157</f>
        <v>GJ-17 BUCAPLAA C</v>
      </c>
      <c r="P16" s="62"/>
      <c r="Q16" s="42"/>
    </row>
    <row r="17" spans="1:17" ht="9" customHeight="1" thickBot="1" x14ac:dyDescent="0.3">
      <c r="A17" s="66" t="str">
        <f>'[1]13 UNDER'!$I$127</f>
        <v>6TO SECC. 7 SAN SEBASTIAN OSOS</v>
      </c>
      <c r="B17" s="3"/>
      <c r="C17" s="12"/>
      <c r="D17" s="10"/>
      <c r="E17" s="3"/>
      <c r="F17" s="4"/>
      <c r="G17" s="62"/>
      <c r="H17" s="62"/>
      <c r="I17" s="11"/>
      <c r="J17" s="11"/>
      <c r="K17" s="11"/>
      <c r="L17" s="62"/>
      <c r="M17" s="11" t="str">
        <f>'[1]13 UNDER'!$I$173</f>
        <v>GJ-45 GUAYAMA GBC</v>
      </c>
      <c r="N17" s="62"/>
      <c r="O17" s="11"/>
      <c r="P17" s="17"/>
      <c r="Q17" s="42"/>
    </row>
    <row r="18" spans="1:17" ht="9" customHeight="1" thickBot="1" x14ac:dyDescent="0.3">
      <c r="A18" s="52">
        <v>3</v>
      </c>
      <c r="B18" s="38" t="str">
        <f>'[1]13 UNDER'!$G$150</f>
        <v>GJ-3 SAN SEBASTIAN OSOS</v>
      </c>
      <c r="C18" s="12"/>
      <c r="D18" s="12"/>
      <c r="E18" s="3"/>
      <c r="F18" s="4"/>
      <c r="G18" s="62"/>
      <c r="H18" s="62"/>
      <c r="I18" s="11"/>
      <c r="J18" s="11"/>
      <c r="K18" s="11"/>
      <c r="L18" s="62"/>
      <c r="M18" s="11"/>
      <c r="N18" s="62"/>
      <c r="O18" s="8" t="str">
        <f>'[1]13 UNDER'!$G$158</f>
        <v>PJ-30 FRAIGCOMAR</v>
      </c>
      <c r="P18" s="37" t="str">
        <f>'[1]13 UNDER'!$I$141</f>
        <v>PJ-2 BUCAPLAA C</v>
      </c>
      <c r="Q18" s="42"/>
    </row>
    <row r="19" spans="1:17" ht="9" customHeight="1" thickBot="1" x14ac:dyDescent="0.3">
      <c r="A19" s="14"/>
      <c r="B19" s="10"/>
      <c r="C19" s="12"/>
      <c r="D19" s="12"/>
      <c r="E19" s="3"/>
      <c r="F19" s="4"/>
      <c r="G19" s="62"/>
      <c r="H19" s="62"/>
      <c r="I19" s="11"/>
      <c r="J19" s="11"/>
      <c r="K19" s="11"/>
      <c r="L19" s="62"/>
      <c r="M19" s="11"/>
      <c r="N19" s="11"/>
      <c r="O19" s="62"/>
      <c r="P19" s="62"/>
      <c r="Q19" s="42"/>
    </row>
    <row r="20" spans="1:17" ht="9" customHeight="1" thickBot="1" x14ac:dyDescent="0.3">
      <c r="A20" s="62" t="str">
        <f>'[1]13 UNDER'!$G$127</f>
        <v>7MO SECC. 2 TITANES DE MOROVIS A</v>
      </c>
      <c r="B20" s="12">
        <v>26</v>
      </c>
      <c r="C20" s="15"/>
      <c r="D20" s="12"/>
      <c r="E20" s="3"/>
      <c r="F20" s="4"/>
      <c r="G20" s="62"/>
      <c r="H20" s="19"/>
      <c r="I20" s="11"/>
      <c r="J20" s="11"/>
      <c r="K20" s="14"/>
      <c r="L20" s="62">
        <v>55</v>
      </c>
      <c r="M20" s="11"/>
      <c r="N20" s="14"/>
      <c r="O20" s="62">
        <v>34</v>
      </c>
      <c r="P20" s="8" t="str">
        <f>'[1]13 UNDER'!$G$142</f>
        <v>PJ-3 TITANES MOROVIS A</v>
      </c>
      <c r="Q20" s="42"/>
    </row>
    <row r="21" spans="1:17" ht="9" customHeight="1" thickBot="1" x14ac:dyDescent="0.3">
      <c r="A21" s="8" t="str">
        <f>'[1]13 UNDER'!$G$128</f>
        <v>8VO SECC. 4 LUQUILLO ABIL</v>
      </c>
      <c r="B21" s="12"/>
      <c r="C21" s="18" t="str">
        <f>'[1]13 UNDER'!$I$165</f>
        <v>GJ-26 BARRANQUITAS</v>
      </c>
      <c r="D21" s="12"/>
      <c r="E21" s="3"/>
      <c r="F21" s="4"/>
      <c r="G21" s="62"/>
      <c r="H21" s="19"/>
      <c r="I21" s="11"/>
      <c r="J21" s="62"/>
      <c r="K21" s="11" t="s">
        <v>51</v>
      </c>
      <c r="L21" s="62"/>
      <c r="M21" s="62"/>
      <c r="N21" s="11" t="str">
        <f>'[1]13 UNDER'!$I$169</f>
        <v>GJ-34 FRAIGCOMAR</v>
      </c>
      <c r="O21" s="11"/>
      <c r="P21" s="62"/>
      <c r="Q21" s="42"/>
    </row>
    <row r="22" spans="1:17" ht="9" customHeight="1" thickBot="1" x14ac:dyDescent="0.3">
      <c r="A22" s="52">
        <v>4</v>
      </c>
      <c r="B22" s="15"/>
      <c r="C22" s="3"/>
      <c r="D22" s="12"/>
      <c r="E22" s="3"/>
      <c r="F22" s="4"/>
      <c r="G22" s="62"/>
      <c r="H22" s="19"/>
      <c r="I22" s="11"/>
      <c r="J22" s="19"/>
      <c r="K22" s="11"/>
      <c r="L22" s="19"/>
      <c r="M22" s="62"/>
      <c r="N22" s="11"/>
      <c r="O22" s="14"/>
      <c r="P22" s="62">
        <v>18</v>
      </c>
      <c r="Q22" s="42"/>
    </row>
    <row r="23" spans="1:17" ht="9" customHeight="1" thickBot="1" x14ac:dyDescent="0.3">
      <c r="A23" s="14"/>
      <c r="B23" s="18" t="str">
        <f>'[1]13 UNDER'!$I$150</f>
        <v>GJ-4 MUN. CANOVANAS B</v>
      </c>
      <c r="C23" s="3"/>
      <c r="D23" s="12">
        <v>53</v>
      </c>
      <c r="E23" s="38" t="str">
        <f>'[1]13 UNDER'!$G$183</f>
        <v>GJ-53 MOLINA BASKET</v>
      </c>
      <c r="F23" s="4"/>
      <c r="G23" s="62"/>
      <c r="H23" s="19"/>
      <c r="I23" s="11"/>
      <c r="J23" s="19"/>
      <c r="K23" s="11"/>
      <c r="L23" s="19"/>
      <c r="M23" s="62"/>
      <c r="N23" s="62"/>
      <c r="O23" s="11" t="str">
        <f>'[1]13 UNDER'!$I$158</f>
        <v>GJ-18 TITANES DE MOROVIS A</v>
      </c>
      <c r="P23" s="62"/>
      <c r="Q23" s="42"/>
    </row>
    <row r="24" spans="1:17" ht="9" customHeight="1" thickBot="1" x14ac:dyDescent="0.3">
      <c r="A24" s="62" t="str">
        <f>'[1]13 UNDER'!$I$128</f>
        <v>5TO SECC. 5 MUN. CANOVANAS B</v>
      </c>
      <c r="B24" s="3"/>
      <c r="C24" s="3"/>
      <c r="D24" s="12"/>
      <c r="E24" s="10"/>
      <c r="F24" s="4"/>
      <c r="G24" s="62"/>
      <c r="H24" s="19"/>
      <c r="I24" s="11"/>
      <c r="J24" s="19"/>
      <c r="K24" s="11"/>
      <c r="L24" s="19"/>
      <c r="M24" s="8" t="str">
        <f>'[1]13 UNDER'!$G$174</f>
        <v>PJ-42 TORRIMAR</v>
      </c>
      <c r="N24" s="62"/>
      <c r="O24" s="11"/>
      <c r="P24" s="8"/>
      <c r="Q24" s="42"/>
    </row>
    <row r="25" spans="1:17" ht="9" customHeight="1" thickBot="1" x14ac:dyDescent="0.3">
      <c r="A25" s="66" t="str">
        <f>'[1]13 UNDER'!$I$129</f>
        <v>5TO SECC. 3 TORRIMAR</v>
      </c>
      <c r="B25" s="3"/>
      <c r="C25" s="3"/>
      <c r="D25" s="12"/>
      <c r="E25" s="12"/>
      <c r="F25" s="4"/>
      <c r="G25" s="62"/>
      <c r="H25" s="19"/>
      <c r="I25" s="11"/>
      <c r="J25" s="19"/>
      <c r="K25" s="11"/>
      <c r="L25" s="11"/>
      <c r="M25" s="62"/>
      <c r="N25" s="62"/>
      <c r="O25" s="8" t="str">
        <f>'[1]13 UNDER'!$G$159</f>
        <v>PJ-31 CACIQUES HUMACAO</v>
      </c>
      <c r="P25" s="62" t="str">
        <f>'[1]13 UNDER'!$I$142</f>
        <v>PJ-4 LUQUILLO ABIL</v>
      </c>
      <c r="Q25" s="42"/>
    </row>
    <row r="26" spans="1:17" ht="9" customHeight="1" thickBot="1" x14ac:dyDescent="0.3">
      <c r="A26" s="10">
        <v>5</v>
      </c>
      <c r="B26" s="38" t="str">
        <f>'[1]13 UNDER'!$G$151</f>
        <v>GJ-5 TORRIMAR</v>
      </c>
      <c r="C26" s="3"/>
      <c r="D26" s="12"/>
      <c r="E26" s="12"/>
      <c r="F26" s="4"/>
      <c r="G26" s="62"/>
      <c r="H26" s="19"/>
      <c r="I26" s="11"/>
      <c r="J26" s="19"/>
      <c r="K26" s="11"/>
      <c r="L26" s="11"/>
      <c r="M26" s="62"/>
      <c r="N26" s="11"/>
      <c r="O26" s="62"/>
      <c r="P26" s="62"/>
      <c r="Q26" s="42"/>
    </row>
    <row r="27" spans="1:17" ht="9" customHeight="1" thickBot="1" x14ac:dyDescent="0.3">
      <c r="A27" s="16"/>
      <c r="B27" s="10"/>
      <c r="C27" s="3"/>
      <c r="D27" s="12"/>
      <c r="E27" s="12"/>
      <c r="F27" s="4"/>
      <c r="G27" s="62"/>
      <c r="H27" s="19"/>
      <c r="I27" s="11"/>
      <c r="J27" s="19"/>
      <c r="K27" s="11"/>
      <c r="L27" s="14"/>
      <c r="M27" s="62">
        <v>50</v>
      </c>
      <c r="N27" s="14" t="str">
        <f>'[1]13 UNDER'!$G$170</f>
        <v>GJ-35 HUMACAO BASKET</v>
      </c>
      <c r="O27" s="62">
        <v>35</v>
      </c>
      <c r="P27" s="8" t="str">
        <f>'[1]13 UNDER'!$G$143</f>
        <v>PJ-5 HUMACAO BASKET</v>
      </c>
      <c r="Q27" s="42"/>
    </row>
    <row r="28" spans="1:17" ht="9" customHeight="1" thickBot="1" x14ac:dyDescent="0.3">
      <c r="A28" s="3" t="str">
        <f>'[1]13 UNDER'!$G$129</f>
        <v>8VO SECC. 6 HUMACAO BASKET</v>
      </c>
      <c r="B28" s="12">
        <v>27</v>
      </c>
      <c r="C28" s="38" t="str">
        <f>'[1]13 UNDER'!$G$166</f>
        <v>GJ-27 TORRIMAR</v>
      </c>
      <c r="D28" s="12"/>
      <c r="E28" s="12"/>
      <c r="F28" s="4"/>
      <c r="G28" s="62"/>
      <c r="H28" s="19"/>
      <c r="I28" s="11"/>
      <c r="J28" s="19"/>
      <c r="K28" s="19"/>
      <c r="L28" s="11" t="str">
        <f>'[1]13 UNDER'!$I$179</f>
        <v>GJ-50 TORRIMAR</v>
      </c>
      <c r="M28" s="11"/>
      <c r="N28" s="11"/>
      <c r="O28" s="11"/>
      <c r="P28" s="62"/>
      <c r="Q28" s="42"/>
    </row>
    <row r="29" spans="1:17" ht="9" customHeight="1" thickBot="1" x14ac:dyDescent="0.3">
      <c r="A29" s="13" t="str">
        <f>'[1]13 UNDER'!$I$130</f>
        <v>6TO SECC. 4 RISING STAR</v>
      </c>
      <c r="B29" s="12"/>
      <c r="C29" s="10"/>
      <c r="D29" s="12"/>
      <c r="E29" s="12"/>
      <c r="F29" s="4"/>
      <c r="G29" s="62"/>
      <c r="H29" s="19"/>
      <c r="I29" s="11"/>
      <c r="J29" s="19"/>
      <c r="K29" s="19"/>
      <c r="L29" s="11"/>
      <c r="M29" s="11"/>
      <c r="N29" s="11"/>
      <c r="O29" s="14"/>
      <c r="P29" s="62">
        <v>19</v>
      </c>
      <c r="Q29" s="42"/>
    </row>
    <row r="30" spans="1:17" ht="9" customHeight="1" thickBot="1" x14ac:dyDescent="0.3">
      <c r="A30" s="10">
        <v>6</v>
      </c>
      <c r="B30" s="15"/>
      <c r="C30" s="12"/>
      <c r="D30" s="12"/>
      <c r="E30" s="12"/>
      <c r="F30" s="4"/>
      <c r="G30" s="62"/>
      <c r="H30" s="19"/>
      <c r="I30" s="14" t="s">
        <v>9</v>
      </c>
      <c r="J30" s="19">
        <v>60</v>
      </c>
      <c r="K30" s="19"/>
      <c r="L30" s="11"/>
      <c r="M30" s="14"/>
      <c r="N30" s="62">
        <v>46</v>
      </c>
      <c r="O30" s="11" t="str">
        <f>'[1]13 UNDER'!$I$159</f>
        <v>GJ-19 HUMACAO BASKETBALL</v>
      </c>
      <c r="P30" s="62"/>
      <c r="Q30" s="42"/>
    </row>
    <row r="31" spans="1:17" ht="9" customHeight="1" thickBot="1" x14ac:dyDescent="0.3">
      <c r="A31" s="16"/>
      <c r="B31" s="18" t="str">
        <f>'[1]13 UNDER'!$I$151</f>
        <v>GJ-6 CIAPR C</v>
      </c>
      <c r="C31" s="12"/>
      <c r="D31" s="12"/>
      <c r="E31" s="12"/>
      <c r="F31" s="4"/>
      <c r="G31" s="62"/>
      <c r="H31" s="11"/>
      <c r="I31" s="11"/>
      <c r="J31" s="19"/>
      <c r="K31" s="19"/>
      <c r="L31" s="19"/>
      <c r="M31" s="11" t="str">
        <f>'[1]13 UNDER'!$I$174</f>
        <v>GJ-46 RIO GRANDE ABAS</v>
      </c>
      <c r="N31" s="62"/>
      <c r="O31" s="11"/>
      <c r="P31" s="8"/>
      <c r="Q31" s="42"/>
    </row>
    <row r="32" spans="1:17" ht="9" customHeight="1" thickBot="1" x14ac:dyDescent="0.3">
      <c r="A32" s="62" t="str">
        <f>'[1]13 UNDER'!$G$130</f>
        <v>7MO SECC. 5 CIAPR C</v>
      </c>
      <c r="B32" s="3"/>
      <c r="C32" s="12">
        <v>42</v>
      </c>
      <c r="D32" s="15"/>
      <c r="E32" s="12"/>
      <c r="F32" s="4"/>
      <c r="G32" s="62"/>
      <c r="H32" s="11"/>
      <c r="I32" s="11"/>
      <c r="J32" s="19"/>
      <c r="K32" s="19"/>
      <c r="L32" s="19"/>
      <c r="M32" s="11"/>
      <c r="N32" s="62"/>
      <c r="O32" s="8" t="str">
        <f>'[1]13 UNDER'!$G$160</f>
        <v>PJ-32 RIO GRANDE ABAS</v>
      </c>
      <c r="P32" s="62" t="str">
        <f>'[1]13 UNDER'!$I$143</f>
        <v>PJ-6 RISING STAR</v>
      </c>
      <c r="Q32" s="42"/>
    </row>
    <row r="33" spans="1:17" ht="9" customHeight="1" thickBot="1" x14ac:dyDescent="0.3">
      <c r="A33" s="66" t="str">
        <f>'[1]13 UNDER'!$I$131</f>
        <v>6TO SECC. 8 TITANES DE MOROVIS B</v>
      </c>
      <c r="B33" s="3"/>
      <c r="C33" s="12"/>
      <c r="D33" s="18" t="str">
        <f>'[1]13 UNDER'!$I$177</f>
        <v>GJ-42 MOLINA BASKET</v>
      </c>
      <c r="E33" s="12"/>
      <c r="F33" s="4"/>
      <c r="G33" s="62"/>
      <c r="H33" s="11"/>
      <c r="I33" s="11"/>
      <c r="J33" s="19"/>
      <c r="K33" s="19"/>
      <c r="L33" s="19"/>
      <c r="M33" s="11"/>
      <c r="N33" s="11"/>
      <c r="O33" s="62"/>
      <c r="P33" s="62"/>
      <c r="Q33" s="42"/>
    </row>
    <row r="34" spans="1:17" ht="9" customHeight="1" thickBot="1" x14ac:dyDescent="0.3">
      <c r="A34" s="10">
        <v>7</v>
      </c>
      <c r="B34" s="38" t="str">
        <f>'[1]13 UNDER'!$G$152</f>
        <v>GJ-7 MOLINA BASKET</v>
      </c>
      <c r="C34" s="12"/>
      <c r="D34" s="3"/>
      <c r="E34" s="12"/>
      <c r="F34" s="4"/>
      <c r="G34" s="62"/>
      <c r="H34" s="11"/>
      <c r="I34" s="11"/>
      <c r="J34" s="19"/>
      <c r="K34" s="19"/>
      <c r="L34" s="19"/>
      <c r="M34" s="11"/>
      <c r="N34" s="14"/>
      <c r="O34" s="62">
        <v>36</v>
      </c>
      <c r="P34" s="8" t="str">
        <f>'[1]13 UNDER'!$G$144</f>
        <v>PJ-7 TITANES DE MOROVIS B</v>
      </c>
      <c r="Q34" s="42"/>
    </row>
    <row r="35" spans="1:17" ht="9" customHeight="1" thickBot="1" x14ac:dyDescent="0.3">
      <c r="A35" s="16"/>
      <c r="B35" s="10"/>
      <c r="C35" s="12"/>
      <c r="D35" s="3"/>
      <c r="E35" s="12"/>
      <c r="F35" s="4"/>
      <c r="G35" s="62"/>
      <c r="H35" s="11"/>
      <c r="I35" s="11"/>
      <c r="J35" s="19"/>
      <c r="K35" s="19"/>
      <c r="L35" s="19"/>
      <c r="M35" s="62"/>
      <c r="N35" s="11" t="str">
        <f>'[1]13 UNDER'!$I$170</f>
        <v>GJ-36 RIO GRANDE ABAS</v>
      </c>
      <c r="O35" s="11"/>
      <c r="P35" s="62"/>
      <c r="Q35" s="42"/>
    </row>
    <row r="36" spans="1:17" ht="9" customHeight="1" thickBot="1" x14ac:dyDescent="0.3">
      <c r="A36" s="3" t="str">
        <f>'[1]13 UNDER'!$G$131</f>
        <v>7MO SECC. 1 MOLINA BASKET</v>
      </c>
      <c r="B36" s="12">
        <v>28</v>
      </c>
      <c r="C36" s="15"/>
      <c r="D36" s="3"/>
      <c r="E36" s="12"/>
      <c r="F36" s="4"/>
      <c r="G36" s="62"/>
      <c r="H36" s="11"/>
      <c r="I36" s="11"/>
      <c r="J36" s="19"/>
      <c r="K36" s="19"/>
      <c r="L36" s="19"/>
      <c r="M36" s="62"/>
      <c r="N36" s="11"/>
      <c r="O36" s="14"/>
      <c r="P36" s="62">
        <v>20</v>
      </c>
      <c r="Q36" s="42"/>
    </row>
    <row r="37" spans="1:17" ht="9" customHeight="1" thickBot="1" x14ac:dyDescent="0.3">
      <c r="A37" s="13" t="str">
        <f>'[1]13 UNDER'!$G$132</f>
        <v>8VO SECC. 2 CIRCUITO LLANEROS TOA BAJA</v>
      </c>
      <c r="B37" s="12"/>
      <c r="C37" s="18" t="str">
        <f>'[1]13 UNDER'!$I$166</f>
        <v>GJ-28 MOLINA BASKETBALL</v>
      </c>
      <c r="D37" s="3"/>
      <c r="E37" s="12"/>
      <c r="F37" s="4"/>
      <c r="G37" s="62"/>
      <c r="H37" s="11"/>
      <c r="I37" s="11"/>
      <c r="J37" s="19"/>
      <c r="K37" s="19"/>
      <c r="L37" s="19"/>
      <c r="M37" s="62"/>
      <c r="N37" s="62"/>
      <c r="O37" s="11" t="str">
        <f>'[1]13 UNDER'!$I$160</f>
        <v>GJ-20 TITANES MOROVIS</v>
      </c>
      <c r="P37" s="62"/>
      <c r="Q37" s="42"/>
    </row>
    <row r="38" spans="1:17" ht="9" customHeight="1" thickBot="1" x14ac:dyDescent="0.3">
      <c r="A38" s="10">
        <v>8</v>
      </c>
      <c r="B38" s="15"/>
      <c r="C38" s="3"/>
      <c r="D38" s="3"/>
      <c r="E38" s="12"/>
      <c r="F38" s="4"/>
      <c r="G38" s="62"/>
      <c r="H38" s="11"/>
      <c r="I38" s="11"/>
      <c r="J38" s="19"/>
      <c r="K38" s="19"/>
      <c r="L38" s="19"/>
      <c r="M38" s="62"/>
      <c r="N38" s="62"/>
      <c r="O38" s="11"/>
      <c r="P38" s="8"/>
      <c r="Q38" s="42"/>
    </row>
    <row r="39" spans="1:17" ht="9" customHeight="1" thickBot="1" x14ac:dyDescent="0.3">
      <c r="A39" s="16"/>
      <c r="B39" s="18" t="str">
        <f>'[1]13 UNDER'!$I$152</f>
        <v>GJ-8 LIGA POTE MOCA A</v>
      </c>
      <c r="C39" s="3"/>
      <c r="D39" s="3"/>
      <c r="E39" s="12">
        <v>59</v>
      </c>
      <c r="F39" s="38" t="s">
        <v>27</v>
      </c>
      <c r="G39" s="62"/>
      <c r="H39" s="14" t="s">
        <v>67</v>
      </c>
      <c r="I39" s="11">
        <v>61</v>
      </c>
      <c r="J39" s="19"/>
      <c r="K39" s="19"/>
      <c r="L39" s="19"/>
      <c r="M39" s="62"/>
      <c r="N39" s="62"/>
      <c r="O39" s="62"/>
      <c r="P39" s="62" t="str">
        <f>'[1]13 UNDER'!$I$144</f>
        <v>PJ-8 CIRCUITO LLANEROS TOA BAJA</v>
      </c>
      <c r="Q39" s="42"/>
    </row>
    <row r="40" spans="1:17" ht="9" customHeight="1" thickBot="1" x14ac:dyDescent="0.3">
      <c r="A40" s="3" t="str">
        <f>'[1]13 UNDER'!$I$132</f>
        <v>5TO SECC. 7 LIGA POTE MOCA A</v>
      </c>
      <c r="B40" s="3"/>
      <c r="C40" s="3"/>
      <c r="D40" s="3"/>
      <c r="E40" s="12"/>
      <c r="F40" s="4"/>
      <c r="G40" s="61">
        <v>62</v>
      </c>
      <c r="H40" s="11"/>
      <c r="I40" s="11"/>
      <c r="J40" s="62"/>
      <c r="K40" s="8" t="str">
        <f>'[1]13 UNDER'!$G$182</f>
        <v>PJ-53 BARRANQUITAS</v>
      </c>
      <c r="L40" s="62"/>
      <c r="M40" s="8" t="str">
        <f>'[1]13 UNDER'!$G$175</f>
        <v>PJ-43 CARIDUROS FAJARDO</v>
      </c>
      <c r="N40" s="62"/>
      <c r="O40" s="62"/>
      <c r="P40" s="62"/>
      <c r="Q40" s="42"/>
    </row>
    <row r="41" spans="1:17" ht="9" customHeight="1" thickBot="1" x14ac:dyDescent="0.3">
      <c r="A41" s="66" t="str">
        <f>'[1]13 UNDER'!$I$133</f>
        <v>5TO SECC. 2 REXVILLE BAYAMON</v>
      </c>
      <c r="B41" s="3"/>
      <c r="C41" s="3"/>
      <c r="D41" s="3"/>
      <c r="E41" s="12"/>
      <c r="F41" s="4"/>
      <c r="G41" s="61" t="s">
        <v>4</v>
      </c>
      <c r="H41" s="11"/>
      <c r="I41" s="11"/>
      <c r="J41" s="11"/>
      <c r="K41" s="62"/>
      <c r="L41" s="11"/>
      <c r="M41" s="62"/>
      <c r="N41" s="62"/>
      <c r="O41" s="8" t="str">
        <f>'[1]13 UNDER'!$G$161</f>
        <v>PJ-25 BAYAMON ABB B</v>
      </c>
      <c r="P41" s="62"/>
      <c r="Q41" s="42"/>
    </row>
    <row r="42" spans="1:17" ht="9" customHeight="1" thickBot="1" x14ac:dyDescent="0.3">
      <c r="A42" s="10">
        <v>9</v>
      </c>
      <c r="B42" s="38" t="str">
        <f>'[1]13 UNDER'!$G$153</f>
        <v>GJ-9 REXVILLE BAYAMON</v>
      </c>
      <c r="C42" s="3"/>
      <c r="D42" s="3"/>
      <c r="E42" s="12"/>
      <c r="F42" s="4"/>
      <c r="G42" s="62"/>
      <c r="H42" s="11"/>
      <c r="I42" s="11"/>
      <c r="J42" s="11"/>
      <c r="K42" s="62"/>
      <c r="L42" s="11"/>
      <c r="M42" s="62"/>
      <c r="N42" s="11"/>
      <c r="O42" s="62"/>
      <c r="P42" s="62"/>
      <c r="Q42" s="42"/>
    </row>
    <row r="43" spans="1:17" ht="9" customHeight="1" thickBot="1" x14ac:dyDescent="0.3">
      <c r="A43" s="16"/>
      <c r="B43" s="10"/>
      <c r="C43" s="3"/>
      <c r="D43" s="3"/>
      <c r="E43" s="12"/>
      <c r="F43" s="4"/>
      <c r="G43" s="62"/>
      <c r="H43" s="11"/>
      <c r="I43" s="11"/>
      <c r="J43" s="11"/>
      <c r="K43" s="62"/>
      <c r="L43" s="14" t="str">
        <f>'[1]13 UNDER'!$G$180</f>
        <v>GJ-51 BAYAMON ABB B</v>
      </c>
      <c r="M43" s="62">
        <v>51</v>
      </c>
      <c r="N43" s="14" t="str">
        <f>'[1]13 UNDER'!$G$171</f>
        <v>GJ-37 BAYAMON ABB B</v>
      </c>
      <c r="O43" s="62">
        <v>37</v>
      </c>
      <c r="P43" s="8" t="str">
        <f>'[1]13 UNDER'!$G$145</f>
        <v>PJ-9 HATILLO BASKET B</v>
      </c>
      <c r="Q43" s="42"/>
    </row>
    <row r="44" spans="1:17" ht="9" customHeight="1" thickBot="1" x14ac:dyDescent="0.3">
      <c r="A44" s="3" t="str">
        <f>'[1]13 UNDER'!$G$133</f>
        <v>8VO SECC. 7 HATILLO BASKET B</v>
      </c>
      <c r="B44" s="12">
        <v>29</v>
      </c>
      <c r="C44" s="38" t="str">
        <f>'[1]13 UNDER'!$G$167</f>
        <v>GJ-29 BAYAMON REXVILLE</v>
      </c>
      <c r="D44" s="3"/>
      <c r="E44" s="12"/>
      <c r="F44" s="4"/>
      <c r="G44" s="62"/>
      <c r="H44" s="11"/>
      <c r="I44" s="11"/>
      <c r="J44" s="11"/>
      <c r="K44" s="11"/>
      <c r="L44" s="11"/>
      <c r="M44" s="11"/>
      <c r="N44" s="11"/>
      <c r="O44" s="11"/>
      <c r="P44" s="62"/>
      <c r="Q44" s="42"/>
    </row>
    <row r="45" spans="1:17" ht="9" customHeight="1" thickBot="1" x14ac:dyDescent="0.3">
      <c r="A45" s="13" t="str">
        <f>'[1]13 UNDER'!$I$134</f>
        <v>6TO SECC. 1 GUAYAMA GBC</v>
      </c>
      <c r="B45" s="12"/>
      <c r="C45" s="10"/>
      <c r="D45" s="3"/>
      <c r="E45" s="12"/>
      <c r="F45" s="4"/>
      <c r="G45" s="62"/>
      <c r="H45" s="11"/>
      <c r="I45" s="11"/>
      <c r="J45" s="14"/>
      <c r="K45" s="11">
        <v>58</v>
      </c>
      <c r="L45" s="11"/>
      <c r="M45" s="11"/>
      <c r="N45" s="11"/>
      <c r="O45" s="21"/>
      <c r="P45" s="62">
        <v>21</v>
      </c>
      <c r="Q45" s="42"/>
    </row>
    <row r="46" spans="1:17" ht="9" customHeight="1" thickBot="1" x14ac:dyDescent="0.3">
      <c r="A46" s="10">
        <v>10</v>
      </c>
      <c r="B46" s="15"/>
      <c r="C46" s="12"/>
      <c r="D46" s="3"/>
      <c r="E46" s="12"/>
      <c r="F46" s="4"/>
      <c r="G46" s="62"/>
      <c r="H46" s="11"/>
      <c r="I46" s="19"/>
      <c r="J46" s="11" t="s">
        <v>54</v>
      </c>
      <c r="K46" s="11"/>
      <c r="L46" s="11"/>
      <c r="M46" s="14"/>
      <c r="N46" s="62">
        <v>47</v>
      </c>
      <c r="O46" s="11" t="str">
        <f>'[1]13 UNDER'!$I$161</f>
        <v>GJ-21HATILLOBASKET B</v>
      </c>
      <c r="P46" s="62"/>
      <c r="Q46" s="42"/>
    </row>
    <row r="47" spans="1:17" ht="9" customHeight="1" thickBot="1" x14ac:dyDescent="0.3">
      <c r="A47" s="16"/>
      <c r="B47" s="18" t="str">
        <f>'[1]13 UNDER'!$I$153</f>
        <v>GJ-10 GUAYAMA GBC</v>
      </c>
      <c r="C47" s="12"/>
      <c r="D47" s="3"/>
      <c r="E47" s="12"/>
      <c r="F47" s="4"/>
      <c r="G47" s="62"/>
      <c r="H47" s="11"/>
      <c r="I47" s="19"/>
      <c r="J47" s="11"/>
      <c r="K47" s="11"/>
      <c r="L47" s="62"/>
      <c r="M47" s="11" t="str">
        <f>'[1]13 UNDER'!$I$175</f>
        <v>GJ-47 BAYAMON ABB B</v>
      </c>
      <c r="N47" s="62"/>
      <c r="O47" s="62"/>
      <c r="P47" s="22"/>
      <c r="Q47" s="42"/>
    </row>
    <row r="48" spans="1:17" ht="9" customHeight="1" thickBot="1" x14ac:dyDescent="0.3">
      <c r="A48" s="3" t="str">
        <f>'[1]13 UNDER'!$G$134</f>
        <v>7MO SECC. 8 LIGA POTE MOCA B</v>
      </c>
      <c r="B48" s="3"/>
      <c r="C48" s="12">
        <v>43</v>
      </c>
      <c r="D48" s="38" t="str">
        <f>'[1]13 UNDER'!$G$178</f>
        <v>GJ-43 BAYAMON REXVILLE</v>
      </c>
      <c r="E48" s="12"/>
      <c r="F48" s="4"/>
      <c r="G48" s="62"/>
      <c r="H48" s="11"/>
      <c r="I48" s="19"/>
      <c r="J48" s="11"/>
      <c r="K48" s="11"/>
      <c r="L48" s="62"/>
      <c r="M48" s="11"/>
      <c r="N48" s="62"/>
      <c r="O48" s="8" t="str">
        <f>'[1]13 UNDER'!$G$162</f>
        <v>PJ-26 SAN SEBASTIAN OSOS</v>
      </c>
      <c r="P48" s="37" t="str">
        <f>'[1]13 UNDER'!$I$145</f>
        <v>PJ-10 LIGA POTE MOCA B</v>
      </c>
      <c r="Q48" s="42"/>
    </row>
    <row r="49" spans="1:17" ht="9" customHeight="1" thickBot="1" x14ac:dyDescent="0.3">
      <c r="A49" s="66" t="str">
        <f>'[1]13 UNDER'!$I$135</f>
        <v>6TO SECC. 5 FRAIGCOMAR</v>
      </c>
      <c r="B49" s="3"/>
      <c r="C49" s="12"/>
      <c r="D49" s="10"/>
      <c r="E49" s="12"/>
      <c r="F49" s="4"/>
      <c r="G49" s="62"/>
      <c r="H49" s="11"/>
      <c r="I49" s="8"/>
      <c r="J49" s="11"/>
      <c r="K49" s="11"/>
      <c r="L49" s="62"/>
      <c r="M49" s="11"/>
      <c r="N49" s="11"/>
      <c r="O49" s="62"/>
      <c r="P49" s="62"/>
      <c r="Q49" s="42"/>
    </row>
    <row r="50" spans="1:17" ht="9" customHeight="1" thickBot="1" x14ac:dyDescent="0.3">
      <c r="A50" s="10">
        <v>11</v>
      </c>
      <c r="B50" s="38" t="str">
        <f>'[1]13 UNDER'!$G$154</f>
        <v>GJ-11 FRAIGCOMAR</v>
      </c>
      <c r="C50" s="12"/>
      <c r="D50" s="12"/>
      <c r="E50" s="12"/>
      <c r="F50" s="4"/>
      <c r="G50" s="62"/>
      <c r="H50" s="19"/>
      <c r="I50" s="19" t="s">
        <v>55</v>
      </c>
      <c r="J50" s="11"/>
      <c r="K50" s="14"/>
      <c r="L50" s="62">
        <v>56</v>
      </c>
      <c r="M50" s="11"/>
      <c r="N50" s="14"/>
      <c r="O50" s="62">
        <v>38</v>
      </c>
      <c r="P50" s="8" t="str">
        <f>'[1]13 UNDER'!$G$146</f>
        <v>PJ-11 GURABO HAWKS B</v>
      </c>
      <c r="Q50" s="4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62"/>
      <c r="H51" s="19"/>
      <c r="I51" s="19"/>
      <c r="J51" s="62"/>
      <c r="K51" s="11" t="s">
        <v>42</v>
      </c>
      <c r="L51" s="62"/>
      <c r="M51" s="62"/>
      <c r="N51" s="11" t="str">
        <f>'[1]13 UNDER'!$I$171</f>
        <v>GJ-38 ISLA VERDE BASKET</v>
      </c>
      <c r="O51" s="11"/>
      <c r="P51" s="62"/>
      <c r="Q51" s="42"/>
    </row>
    <row r="52" spans="1:17" ht="9" customHeight="1" thickBot="1" x14ac:dyDescent="0.3">
      <c r="A52" s="3" t="str">
        <f>'[1]13 UNDER'!$G$135</f>
        <v>7MO SECC. 4 GURABO HAWKS B</v>
      </c>
      <c r="B52" s="12">
        <v>30</v>
      </c>
      <c r="C52" s="15"/>
      <c r="D52" s="12"/>
      <c r="E52" s="12"/>
      <c r="F52" s="4"/>
      <c r="G52" s="62"/>
      <c r="H52" s="19"/>
      <c r="I52" s="19"/>
      <c r="J52" s="19"/>
      <c r="K52" s="11"/>
      <c r="L52" s="19"/>
      <c r="M52" s="62"/>
      <c r="N52" s="11"/>
      <c r="O52" s="14"/>
      <c r="P52" s="62">
        <v>22</v>
      </c>
      <c r="Q52" s="42"/>
    </row>
    <row r="53" spans="1:17" ht="9" customHeight="1" thickBot="1" x14ac:dyDescent="0.3">
      <c r="A53" s="13" t="str">
        <f>'[1]13 UNDER'!$G$136</f>
        <v>8VO SECC. 3 ISLA VERDE BASKET</v>
      </c>
      <c r="B53" s="12"/>
      <c r="C53" s="18" t="str">
        <f>'[1]13 UNDER'!$I$167</f>
        <v>GJ-30 CARIDUROS FAJARDO</v>
      </c>
      <c r="D53" s="12"/>
      <c r="E53" s="12"/>
      <c r="F53" s="4"/>
      <c r="G53" s="62"/>
      <c r="H53" s="19"/>
      <c r="I53" s="19"/>
      <c r="J53" s="19"/>
      <c r="K53" s="11"/>
      <c r="L53" s="19"/>
      <c r="M53" s="62"/>
      <c r="N53" s="62"/>
      <c r="O53" s="11" t="str">
        <f>'[1]13 UNDER'!$I$162</f>
        <v>GJ-22 ISLA VERDE BASKET</v>
      </c>
      <c r="P53" s="62"/>
      <c r="Q53" s="42"/>
    </row>
    <row r="54" spans="1:17" ht="9" customHeight="1" thickBot="1" x14ac:dyDescent="0.3">
      <c r="A54" s="10">
        <v>12</v>
      </c>
      <c r="B54" s="15"/>
      <c r="C54" s="3"/>
      <c r="D54" s="12"/>
      <c r="E54" s="12"/>
      <c r="F54" s="4"/>
      <c r="G54" s="62"/>
      <c r="H54" s="19"/>
      <c r="I54" s="19"/>
      <c r="J54" s="19"/>
      <c r="K54" s="11"/>
      <c r="L54" s="19"/>
      <c r="M54" s="8" t="str">
        <f>'[1]13 UNDER'!$G$176</f>
        <v>PJ-44 DORADO GUARDIANES</v>
      </c>
      <c r="N54" s="62"/>
      <c r="O54" s="11"/>
      <c r="P54" s="8"/>
      <c r="Q54" s="42"/>
    </row>
    <row r="55" spans="1:17" ht="9" customHeight="1" thickBot="1" x14ac:dyDescent="0.3">
      <c r="A55" s="16"/>
      <c r="B55" s="18" t="str">
        <f>'[1]13 UNDER'!$I$154</f>
        <v>GJ-12  CARIDUROS FAJARDO</v>
      </c>
      <c r="C55" s="3"/>
      <c r="D55" s="12"/>
      <c r="E55" s="12"/>
      <c r="F55" s="4"/>
      <c r="G55" s="77" t="s">
        <v>1</v>
      </c>
      <c r="H55" s="77"/>
      <c r="I55" s="62"/>
      <c r="J55" s="19"/>
      <c r="K55" s="11"/>
      <c r="L55" s="11"/>
      <c r="M55" s="62"/>
      <c r="N55" s="62"/>
      <c r="O55" s="8" t="str">
        <f>'[1]13 UNDER'!$G$163</f>
        <v>PJ-27 CIAPR C</v>
      </c>
      <c r="P55" s="62" t="str">
        <f>'[1]13 UNDER'!$I$146</f>
        <v>PJ-12 ISLA VERDE BASKET</v>
      </c>
      <c r="Q55" s="42"/>
    </row>
    <row r="56" spans="1:17" ht="9" customHeight="1" thickBot="1" x14ac:dyDescent="0.3">
      <c r="A56" s="3" t="str">
        <f>'[1]13 UNDER'!$I$136</f>
        <v>5TO SECC. 6 FAJARDO CARIDUROS</v>
      </c>
      <c r="B56" s="3"/>
      <c r="C56" s="3"/>
      <c r="D56" s="12">
        <v>54</v>
      </c>
      <c r="E56" s="15"/>
      <c r="F56" s="4"/>
      <c r="G56" s="77"/>
      <c r="H56" s="77"/>
      <c r="I56" s="62"/>
      <c r="J56" s="19"/>
      <c r="K56" s="11"/>
      <c r="L56" s="11"/>
      <c r="M56" s="62"/>
      <c r="N56" s="11"/>
      <c r="O56" s="62"/>
      <c r="P56" s="62"/>
      <c r="Q56" s="42"/>
    </row>
    <row r="57" spans="1:17" ht="9" customHeight="1" thickBot="1" x14ac:dyDescent="0.3">
      <c r="A57" s="66" t="str">
        <f>'[1]13 UNDER'!$I$137</f>
        <v>5TO SECC. 4 CACIQUES HUMACAO B</v>
      </c>
      <c r="B57" s="3"/>
      <c r="C57" s="3"/>
      <c r="D57" s="12"/>
      <c r="E57" s="18" t="str">
        <f>'[1]13 UNDER'!$I$183</f>
        <v>GJ-54 BAYAMON REXVILLE</v>
      </c>
      <c r="F57" s="4"/>
      <c r="G57" s="62"/>
      <c r="H57" s="62"/>
      <c r="I57" s="62"/>
      <c r="J57" s="19"/>
      <c r="K57" s="11"/>
      <c r="L57" s="14"/>
      <c r="M57" s="62">
        <v>52</v>
      </c>
      <c r="N57" s="14" t="str">
        <f>'[1]13 UNDER'!$G$172</f>
        <v>GJ-39 CIAPR C</v>
      </c>
      <c r="O57" s="62">
        <v>39</v>
      </c>
      <c r="P57" s="8" t="str">
        <f>'[1]13 UNDER'!$G$147</f>
        <v>PJ-13 BAYAMON ABB C</v>
      </c>
      <c r="Q57" s="42"/>
    </row>
    <row r="58" spans="1:17" ht="9" customHeight="1" thickBot="1" x14ac:dyDescent="0.3">
      <c r="A58" s="10">
        <v>13</v>
      </c>
      <c r="B58" s="38" t="str">
        <f>'[1]13 UNDER'!$G$155</f>
        <v>GJ-13 CACIQUES HUMACAO B</v>
      </c>
      <c r="C58" s="3"/>
      <c r="D58" s="12"/>
      <c r="E58" s="3"/>
      <c r="F58" s="4"/>
      <c r="G58" s="25" t="s">
        <v>28</v>
      </c>
      <c r="H58" s="62"/>
      <c r="I58" s="62"/>
      <c r="J58" s="19"/>
      <c r="K58" s="19"/>
      <c r="L58" s="11" t="str">
        <f>'[1]13 UNDER'!$I$180</f>
        <v xml:space="preserve">GJ-52 </v>
      </c>
      <c r="M58" s="11"/>
      <c r="N58" s="11"/>
      <c r="O58" s="11"/>
      <c r="P58" s="62"/>
      <c r="Q58" s="42"/>
    </row>
    <row r="59" spans="1:17" ht="9" customHeight="1" thickBot="1" x14ac:dyDescent="0.3">
      <c r="A59" s="16"/>
      <c r="B59" s="10"/>
      <c r="C59" s="3"/>
      <c r="D59" s="12"/>
      <c r="E59" s="3"/>
      <c r="F59" s="4"/>
      <c r="G59" s="26"/>
      <c r="H59" s="62"/>
      <c r="I59" s="62"/>
      <c r="J59" s="19"/>
      <c r="K59" s="19"/>
      <c r="L59" s="11"/>
      <c r="M59" s="11"/>
      <c r="N59" s="11"/>
      <c r="O59" s="14"/>
      <c r="P59" s="62">
        <v>23</v>
      </c>
      <c r="Q59" s="42"/>
    </row>
    <row r="60" spans="1:17" ht="9" customHeight="1" thickBot="1" x14ac:dyDescent="0.3">
      <c r="A60" s="3" t="str">
        <f>'[1]13 UNDER'!$G$137</f>
        <v>8VO SECC. 5 BAYAMON ABB C</v>
      </c>
      <c r="B60" s="12">
        <v>31</v>
      </c>
      <c r="C60" s="38" t="str">
        <f>'[1]13 UNDER'!$G$168</f>
        <v>GJ-31 DORADO GUARDIANES</v>
      </c>
      <c r="D60" s="12"/>
      <c r="E60" s="3"/>
      <c r="F60" s="4"/>
      <c r="G60" s="27">
        <v>63</v>
      </c>
      <c r="H60" s="25"/>
      <c r="I60" s="62"/>
      <c r="J60" s="19"/>
      <c r="K60" s="19"/>
      <c r="L60" s="11"/>
      <c r="M60" s="14"/>
      <c r="N60" s="62">
        <v>48</v>
      </c>
      <c r="O60" s="11" t="str">
        <f>'[1]13 UNDER'!$I$163</f>
        <v>GJ-23 ARECIBO ARVAJA C</v>
      </c>
      <c r="P60" s="62"/>
      <c r="Q60" s="42"/>
    </row>
    <row r="61" spans="1:17" ht="9" customHeight="1" thickBot="1" x14ac:dyDescent="0.3">
      <c r="A61" s="13" t="str">
        <f>'[1]13 UNDER'!$I$138</f>
        <v>6TO SECC. 2 DORADO GUARDIANES</v>
      </c>
      <c r="B61" s="12"/>
      <c r="C61" s="10"/>
      <c r="D61" s="12"/>
      <c r="E61" s="3"/>
      <c r="F61" s="4"/>
      <c r="G61" s="28"/>
      <c r="H61" s="62"/>
      <c r="I61" s="62"/>
      <c r="J61" s="19"/>
      <c r="K61" s="19"/>
      <c r="L61" s="19"/>
      <c r="M61" s="11" t="str">
        <f>'[1]13 UNDER'!$I$176</f>
        <v>GJ-48 CIAPR C</v>
      </c>
      <c r="N61" s="62"/>
      <c r="O61" s="11"/>
      <c r="P61" s="8"/>
      <c r="Q61" s="42"/>
    </row>
    <row r="62" spans="1:17" ht="9" customHeight="1" thickBot="1" x14ac:dyDescent="0.3">
      <c r="A62" s="10">
        <v>14</v>
      </c>
      <c r="B62" s="15"/>
      <c r="C62" s="12"/>
      <c r="D62" s="12"/>
      <c r="E62" s="3"/>
      <c r="F62" s="4"/>
      <c r="G62" s="29"/>
      <c r="H62" s="62"/>
      <c r="I62" s="62"/>
      <c r="J62" s="19"/>
      <c r="K62" s="19"/>
      <c r="L62" s="19"/>
      <c r="M62" s="11"/>
      <c r="N62" s="62"/>
      <c r="O62" s="8" t="str">
        <f>'[1]13 UNDER'!$G$164</f>
        <v>PJ-28 ARROYANOS</v>
      </c>
      <c r="P62" s="62" t="str">
        <f>'[1]13 UNDER'!$I$147</f>
        <v>PJ-14 ARECIBO ARVAJA B</v>
      </c>
      <c r="Q62" s="42"/>
    </row>
    <row r="63" spans="1:17" ht="9" customHeight="1" thickBot="1" x14ac:dyDescent="0.3">
      <c r="A63" s="16"/>
      <c r="B63" s="18" t="str">
        <f>'[1]13 UNDER'!$I$155</f>
        <v>GJ-14 DORADO GUARDIANES</v>
      </c>
      <c r="C63" s="12"/>
      <c r="D63" s="12"/>
      <c r="E63" s="3"/>
      <c r="F63" s="4"/>
      <c r="G63" s="62" t="s">
        <v>29</v>
      </c>
      <c r="H63" s="62"/>
      <c r="I63" s="62"/>
      <c r="J63" s="19"/>
      <c r="K63" s="19"/>
      <c r="L63" s="19"/>
      <c r="M63" s="11"/>
      <c r="N63" s="11"/>
      <c r="O63" s="62"/>
      <c r="P63" s="62"/>
      <c r="Q63" s="42"/>
    </row>
    <row r="64" spans="1:17" ht="9" customHeight="1" thickBot="1" x14ac:dyDescent="0.3">
      <c r="A64" s="3" t="str">
        <f>'[1]13 UNDER'!$G$138</f>
        <v>7MO SECC. 7 ARECIBO ARVAJA B</v>
      </c>
      <c r="B64" s="3"/>
      <c r="C64" s="12">
        <v>44</v>
      </c>
      <c r="D64" s="15"/>
      <c r="E64" s="3"/>
      <c r="F64" s="4"/>
      <c r="G64" s="62"/>
      <c r="H64" s="62"/>
      <c r="I64" s="62"/>
      <c r="J64" s="19"/>
      <c r="K64" s="19"/>
      <c r="L64" s="19"/>
      <c r="M64" s="11"/>
      <c r="N64" s="14"/>
      <c r="O64" s="62">
        <v>40</v>
      </c>
      <c r="P64" s="8" t="str">
        <f>'[1]13 UNDER'!$G$148</f>
        <v>PJ-15 LBJ JUANA DIAZ B</v>
      </c>
      <c r="Q64" s="42"/>
    </row>
    <row r="65" spans="1:17" ht="9" customHeight="1" thickBot="1" x14ac:dyDescent="0.3">
      <c r="A65" s="66" t="str">
        <f>'[1]13 UNDER'!$I$139</f>
        <v>6TO SECC. 6 RIO GRANDE ABAS</v>
      </c>
      <c r="B65" s="3"/>
      <c r="C65" s="12"/>
      <c r="D65" s="18" t="str">
        <f>'[1]13 UNDER'!$I$178</f>
        <v>GJ-44 AGUADA CONQUISTADORES B</v>
      </c>
      <c r="E65" s="3"/>
      <c r="F65" s="4"/>
      <c r="G65" s="62"/>
      <c r="H65" s="62"/>
      <c r="I65" s="62"/>
      <c r="J65" s="19"/>
      <c r="K65" s="19"/>
      <c r="L65" s="19"/>
      <c r="M65" s="62"/>
      <c r="N65" s="11" t="str">
        <f>'[1]13 UNDER'!$I$172</f>
        <v>GJ-40 ARROYANO</v>
      </c>
      <c r="O65" s="11"/>
      <c r="P65" s="62"/>
      <c r="Q65" s="42"/>
    </row>
    <row r="66" spans="1:17" ht="9" customHeight="1" thickBot="1" x14ac:dyDescent="0.3">
      <c r="A66" s="10">
        <v>15</v>
      </c>
      <c r="B66" s="38" t="str">
        <f>'[1]13 UNDER'!$G$156</f>
        <v>GJ-15 RIO GRANDE ABAS</v>
      </c>
      <c r="C66" s="12"/>
      <c r="D66" s="3"/>
      <c r="E66" s="3"/>
      <c r="F66" s="4"/>
      <c r="G66" s="62"/>
      <c r="H66" s="62"/>
      <c r="I66" s="62"/>
      <c r="J66" s="19"/>
      <c r="K66" s="19"/>
      <c r="L66" s="19"/>
      <c r="M66" s="62"/>
      <c r="N66" s="11"/>
      <c r="O66" s="14"/>
      <c r="P66" s="62">
        <v>24</v>
      </c>
      <c r="Q66" s="42"/>
    </row>
    <row r="67" spans="1:17" ht="9" customHeight="1" thickBot="1" x14ac:dyDescent="0.3">
      <c r="A67" s="16"/>
      <c r="B67" s="10"/>
      <c r="C67" s="12"/>
      <c r="D67" s="3"/>
      <c r="E67" s="3"/>
      <c r="F67" s="4"/>
      <c r="G67" s="62"/>
      <c r="H67" s="62"/>
      <c r="I67" s="62"/>
      <c r="J67" s="19"/>
      <c r="K67" s="19"/>
      <c r="L67" s="19"/>
      <c r="M67" s="62"/>
      <c r="N67" s="62"/>
      <c r="O67" s="11" t="str">
        <f>'[1]13 UNDER'!$I$164</f>
        <v>GJ-24 LIGA POTE MOCA</v>
      </c>
      <c r="P67" s="62"/>
      <c r="Q67" s="42"/>
    </row>
    <row r="68" spans="1:17" ht="9" customHeight="1" thickBot="1" x14ac:dyDescent="0.3">
      <c r="A68" s="3" t="str">
        <f>'[1]13 UNDER'!$G$139</f>
        <v>7MO SECC. 3 LBJ JUANA DIAZ B</v>
      </c>
      <c r="B68" s="12">
        <v>32</v>
      </c>
      <c r="C68" s="15"/>
      <c r="D68" s="3"/>
      <c r="E68" s="3"/>
      <c r="F68" s="4"/>
      <c r="G68" s="62"/>
      <c r="H68" s="62"/>
      <c r="I68" s="62"/>
      <c r="J68" s="19"/>
      <c r="K68" s="19"/>
      <c r="L68" s="19"/>
      <c r="M68" s="62"/>
      <c r="N68" s="62"/>
      <c r="O68" s="11"/>
      <c r="P68" s="8" t="str">
        <f>'[1]13 UNDER'!$I$148</f>
        <v>PJ-16 ARROYANO</v>
      </c>
      <c r="Q68" s="42"/>
    </row>
    <row r="69" spans="1:17" ht="9" customHeight="1" thickBot="1" x14ac:dyDescent="0.3">
      <c r="A69" s="13" t="str">
        <f>'[1]13 UNDER'!$G$140</f>
        <v>8VO SECC. 1 ARROYANO</v>
      </c>
      <c r="B69" s="12"/>
      <c r="C69" s="18" t="str">
        <f>'[1]13 UNDER'!$I$168</f>
        <v>GJ-32 AGUADA CONQUISTADORES B</v>
      </c>
      <c r="D69" s="3"/>
      <c r="E69" s="3"/>
      <c r="F69" s="4"/>
      <c r="G69" s="30"/>
      <c r="H69" s="30"/>
      <c r="I69" s="43"/>
      <c r="J69" s="44"/>
      <c r="K69" s="44"/>
      <c r="L69" s="44"/>
      <c r="M69" s="43"/>
      <c r="N69" s="43"/>
      <c r="O69" s="43"/>
      <c r="P69" s="62" t="s">
        <v>0</v>
      </c>
      <c r="Q69" s="42"/>
    </row>
    <row r="70" spans="1:17" ht="9" customHeight="1" thickBot="1" x14ac:dyDescent="0.3">
      <c r="A70" s="10">
        <v>16</v>
      </c>
      <c r="B70" s="15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7" ht="9" customHeight="1" thickBot="1" x14ac:dyDescent="0.3">
      <c r="A71" s="16"/>
      <c r="B71" s="18" t="str">
        <f>'[1]13 UNDER'!$I$156</f>
        <v>GJ-16 AGUADA CONQUISTADORES B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 t="str">
        <f>'[1]13 UNDER'!$I$140</f>
        <v>5TO SECC. 8 AGUADA CONQUITADORES B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</sheetData>
  <mergeCells count="5">
    <mergeCell ref="A1:P4"/>
    <mergeCell ref="A5:P5"/>
    <mergeCell ref="A7:F8"/>
    <mergeCell ref="J7:P8"/>
    <mergeCell ref="G55:H56"/>
  </mergeCells>
  <pageMargins left="0.33" right="0.19" top="0.23" bottom="0.17" header="0.13" footer="0.13"/>
  <pageSetup scale="9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9"/>
  <sheetViews>
    <sheetView topLeftCell="A7" zoomScaleNormal="100" workbookViewId="0">
      <selection activeCell="A7" sqref="A7:F8"/>
    </sheetView>
  </sheetViews>
  <sheetFormatPr defaultRowHeight="9" customHeight="1" x14ac:dyDescent="0.25"/>
  <cols>
    <col min="1" max="1" width="29.42578125" style="1" bestFit="1" customWidth="1"/>
    <col min="2" max="2" width="21.140625" bestFit="1" customWidth="1"/>
    <col min="3" max="3" width="21.5703125" bestFit="1" customWidth="1"/>
    <col min="4" max="4" width="16.42578125" bestFit="1" customWidth="1"/>
    <col min="5" max="5" width="8.85546875" customWidth="1"/>
    <col min="6" max="6" width="9.28515625" customWidth="1"/>
    <col min="7" max="7" width="8.140625" customWidth="1"/>
    <col min="8" max="8" width="8.5703125" customWidth="1"/>
    <col min="13" max="14" width="24.5703125" bestFit="1" customWidth="1"/>
    <col min="15" max="15" width="26.28515625" bestFit="1" customWidth="1"/>
    <col min="16" max="16" width="22.570312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6"/>
      <c r="B9" s="4"/>
      <c r="C9" s="4"/>
      <c r="D9" s="4"/>
      <c r="E9" s="79" t="s">
        <v>76</v>
      </c>
      <c r="F9" s="79"/>
      <c r="G9" s="79"/>
      <c r="H9" s="79"/>
      <c r="I9" s="79"/>
      <c r="J9" s="48"/>
      <c r="K9" s="48"/>
      <c r="L9" s="48"/>
      <c r="M9" s="48"/>
      <c r="N9" s="48"/>
      <c r="O9" s="48"/>
      <c r="P9" s="48"/>
    </row>
    <row r="10" spans="1:17" ht="9" customHeight="1" thickBot="1" x14ac:dyDescent="0.3">
      <c r="A10" s="6"/>
      <c r="B10" s="3" t="str">
        <f>'[1]14 UNDER'!$I$21</f>
        <v>1ER SEC 2 ARECIBO ARVAJA A</v>
      </c>
      <c r="C10" s="4"/>
      <c r="D10" s="4"/>
      <c r="E10" s="79"/>
      <c r="F10" s="79"/>
      <c r="G10" s="79"/>
      <c r="H10" s="79"/>
      <c r="I10" s="79"/>
      <c r="J10" s="68"/>
      <c r="K10" s="8" t="s">
        <v>57</v>
      </c>
      <c r="L10" s="68"/>
      <c r="M10" s="8" t="str">
        <f>'[1]14 UNDER'!$I$45</f>
        <v>L33  LBJ JUANA DIAZ B</v>
      </c>
      <c r="N10" s="68"/>
      <c r="O10" s="68"/>
      <c r="P10" s="68"/>
      <c r="Q10" s="2"/>
    </row>
    <row r="11" spans="1:17" ht="9" customHeight="1" thickBot="1" x14ac:dyDescent="0.3">
      <c r="A11" s="6"/>
      <c r="B11" s="10"/>
      <c r="C11" s="3"/>
      <c r="D11" s="3"/>
      <c r="E11" s="79"/>
      <c r="F11" s="79"/>
      <c r="G11" s="79"/>
      <c r="H11" s="79"/>
      <c r="I11" s="79"/>
      <c r="J11" s="11"/>
      <c r="K11" s="68"/>
      <c r="L11" s="11"/>
      <c r="M11" s="68"/>
      <c r="N11" s="68"/>
      <c r="O11" s="8" t="str">
        <f>'[1]14 UNDER'!$G$29</f>
        <v>L19 CAROLINA EDC</v>
      </c>
      <c r="P11" s="68"/>
      <c r="Q11" s="2"/>
    </row>
    <row r="12" spans="1:17" ht="9" customHeight="1" thickBot="1" x14ac:dyDescent="0.3">
      <c r="A12" s="3"/>
      <c r="B12" s="12">
        <v>17</v>
      </c>
      <c r="C12" s="38" t="str">
        <f>'[1]14 UNDER'!$I$37</f>
        <v>W17 ARECIBO ARVAJA A</v>
      </c>
      <c r="D12" s="3"/>
      <c r="E12" s="79"/>
      <c r="F12" s="79"/>
      <c r="G12" s="79"/>
      <c r="H12" s="79"/>
      <c r="I12" s="79"/>
      <c r="J12" s="11"/>
      <c r="K12" s="68"/>
      <c r="L12" s="11"/>
      <c r="M12" s="68"/>
      <c r="N12" s="11"/>
      <c r="O12" s="68"/>
      <c r="P12" s="68"/>
      <c r="Q12" s="2"/>
    </row>
    <row r="13" spans="1:17" ht="9" customHeight="1" thickBot="1" x14ac:dyDescent="0.3">
      <c r="A13" s="13" t="str">
        <f>'[1]14 UNDER'!$I$5</f>
        <v>2DO SEC 4 PITIRRES INTERAMERICANA</v>
      </c>
      <c r="B13" s="12"/>
      <c r="C13" s="10"/>
      <c r="D13" s="6"/>
      <c r="E13" s="79"/>
      <c r="F13" s="79"/>
      <c r="G13" s="79"/>
      <c r="H13" s="79"/>
      <c r="I13" s="79"/>
      <c r="J13" s="11"/>
      <c r="K13" s="68"/>
      <c r="L13" s="14" t="s">
        <v>15</v>
      </c>
      <c r="M13" s="68">
        <v>41</v>
      </c>
      <c r="N13" s="14" t="str">
        <f>'[1]14 UNDER'!$G$41</f>
        <v>W25  CAROLINA EDC</v>
      </c>
      <c r="O13" s="68">
        <v>25</v>
      </c>
      <c r="P13" s="68"/>
      <c r="Q13" s="2"/>
    </row>
    <row r="14" spans="1:17" ht="9" customHeight="1" thickBot="1" x14ac:dyDescent="0.3">
      <c r="A14" s="10">
        <v>1</v>
      </c>
      <c r="B14" s="15"/>
      <c r="C14" s="12"/>
      <c r="D14" s="3"/>
      <c r="E14" s="79"/>
      <c r="F14" s="79"/>
      <c r="G14" s="79"/>
      <c r="H14" s="79"/>
      <c r="I14" s="79"/>
      <c r="J14" s="11"/>
      <c r="K14" s="11"/>
      <c r="L14" s="11"/>
      <c r="M14" s="11"/>
      <c r="N14" s="11"/>
      <c r="O14" s="68"/>
      <c r="P14" s="68"/>
      <c r="Q14" s="2"/>
    </row>
    <row r="15" spans="1:17" ht="9" customHeight="1" thickBot="1" x14ac:dyDescent="0.3">
      <c r="A15" s="16"/>
      <c r="B15" s="18" t="str">
        <f>'[1]14 UNDER'!$G$21</f>
        <v>W1 PITIRRES INTERAMERICANA</v>
      </c>
      <c r="C15" s="12"/>
      <c r="D15" s="3"/>
      <c r="E15" s="3"/>
      <c r="F15" s="4"/>
      <c r="G15" s="68"/>
      <c r="H15" s="68"/>
      <c r="I15" s="3"/>
      <c r="J15" s="14" t="s">
        <v>49</v>
      </c>
      <c r="K15" s="11">
        <v>49</v>
      </c>
      <c r="L15" s="11"/>
      <c r="M15" s="11"/>
      <c r="N15" s="11"/>
      <c r="O15" s="17"/>
      <c r="P15" s="68"/>
      <c r="Q15" s="2"/>
    </row>
    <row r="16" spans="1:17" ht="9" customHeight="1" thickBot="1" x14ac:dyDescent="0.3">
      <c r="A16" s="3" t="str">
        <f>'[1]14 UNDER'!$G$5</f>
        <v>4TO SEC 6 HUMACAO BASKET A</v>
      </c>
      <c r="B16" s="3"/>
      <c r="C16" s="12">
        <v>33</v>
      </c>
      <c r="D16" s="38" t="str">
        <f>'[1]14 UNDER'!$I$49</f>
        <v>W33 ARECIBO ARVAJA A</v>
      </c>
      <c r="E16" s="3"/>
      <c r="F16" s="4"/>
      <c r="G16" s="68"/>
      <c r="H16" s="68"/>
      <c r="I16" s="12"/>
      <c r="J16" s="11"/>
      <c r="K16" s="11"/>
      <c r="L16" s="11"/>
      <c r="M16" s="14"/>
      <c r="N16" s="68">
        <v>37</v>
      </c>
      <c r="O16" s="68" t="str">
        <f>'[1]14 UNDER'!$I$29</f>
        <v>L1 HUMACAO BASKET A</v>
      </c>
      <c r="P16" s="68"/>
      <c r="Q16" s="2"/>
    </row>
    <row r="17" spans="1:17" ht="9" customHeight="1" thickBot="1" x14ac:dyDescent="0.3">
      <c r="A17" s="13" t="str">
        <f>'[1]14 UNDER'!$I$6</f>
        <v>2DO SEC 1 LBJ JUANA DIAZ B</v>
      </c>
      <c r="B17" s="3"/>
      <c r="C17" s="12"/>
      <c r="D17" s="10"/>
      <c r="E17" s="3"/>
      <c r="F17" s="4"/>
      <c r="G17" s="68"/>
      <c r="H17" s="68"/>
      <c r="I17" s="12"/>
      <c r="J17" s="11"/>
      <c r="K17" s="11"/>
      <c r="L17" s="68"/>
      <c r="M17" s="11" t="str">
        <f>'[1]14 UNDER'!$G$45</f>
        <v>W37  VEGA ALTA COSTEROS</v>
      </c>
      <c r="N17" s="68"/>
      <c r="O17" s="68"/>
      <c r="P17" s="68"/>
      <c r="Q17" s="2"/>
    </row>
    <row r="18" spans="1:17" ht="9" customHeight="1" thickBot="1" x14ac:dyDescent="0.3">
      <c r="A18" s="10">
        <v>2</v>
      </c>
      <c r="B18" s="38" t="str">
        <f>'[1]14 UNDER'!$I$25</f>
        <v>W2 LBJ JUANA DIAZ B</v>
      </c>
      <c r="C18" s="12"/>
      <c r="D18" s="12"/>
      <c r="E18" s="3"/>
      <c r="F18" s="4"/>
      <c r="G18" s="68"/>
      <c r="H18" s="68"/>
      <c r="I18" s="12"/>
      <c r="J18" s="11"/>
      <c r="K18" s="11"/>
      <c r="L18" s="68"/>
      <c r="M18" s="11"/>
      <c r="N18" s="68"/>
      <c r="O18" s="8" t="str">
        <f>'[1]14 UNDER'!$I$33</f>
        <v>L23 VEGA ALTA COSTEROS</v>
      </c>
      <c r="P18" s="68"/>
      <c r="Q18" s="2"/>
    </row>
    <row r="19" spans="1:17" ht="9" customHeight="1" thickBot="1" x14ac:dyDescent="0.3">
      <c r="A19" s="16"/>
      <c r="B19" s="10"/>
      <c r="C19" s="12"/>
      <c r="D19" s="12"/>
      <c r="E19" s="3"/>
      <c r="F19" s="4"/>
      <c r="G19" s="68"/>
      <c r="H19" s="68"/>
      <c r="I19" s="12"/>
      <c r="J19" s="11"/>
      <c r="K19" s="11"/>
      <c r="L19" s="68"/>
      <c r="M19" s="11"/>
      <c r="N19" s="11"/>
      <c r="O19" s="68"/>
      <c r="P19" s="68"/>
      <c r="Q19" s="2"/>
    </row>
    <row r="20" spans="1:17" ht="9" customHeight="1" thickBot="1" x14ac:dyDescent="0.3">
      <c r="A20" s="3" t="str">
        <f>'[1]14 UNDER'!$G$6</f>
        <v>3RO SEC 7 ARECIBO BASKET</v>
      </c>
      <c r="B20" s="12">
        <v>21</v>
      </c>
      <c r="C20" s="15"/>
      <c r="D20" s="12"/>
      <c r="E20" s="3"/>
      <c r="F20" s="4"/>
      <c r="G20" s="68"/>
      <c r="H20" s="19"/>
      <c r="I20" s="12"/>
      <c r="J20" s="11"/>
      <c r="K20" s="14"/>
      <c r="L20" s="68">
        <v>47</v>
      </c>
      <c r="M20" s="11"/>
      <c r="N20" s="14"/>
      <c r="O20" s="68">
        <v>29</v>
      </c>
      <c r="P20" s="8" t="str">
        <f>'[1]14 UNDER'!$I$17</f>
        <v>L2 ARECIBO BASKET</v>
      </c>
      <c r="Q20" s="2"/>
    </row>
    <row r="21" spans="1:17" ht="9" customHeight="1" thickBot="1" x14ac:dyDescent="0.3">
      <c r="A21" s="13" t="str">
        <f>'[1]14 UNDER'!$I$7</f>
        <v>2DO SEC 6 GUAYNABO METS</v>
      </c>
      <c r="B21" s="12"/>
      <c r="C21" s="18" t="str">
        <f>'[1]14 UNDER'!$G$37</f>
        <v>W21 LBJ JUANA DIAZ B</v>
      </c>
      <c r="D21" s="12"/>
      <c r="E21" s="3"/>
      <c r="F21" s="4"/>
      <c r="G21" s="68"/>
      <c r="H21" s="19"/>
      <c r="I21" s="12"/>
      <c r="J21" s="68"/>
      <c r="K21" s="11" t="s">
        <v>44</v>
      </c>
      <c r="L21" s="68"/>
      <c r="M21" s="68"/>
      <c r="N21" s="11" t="str">
        <f>'[1]14 UNDER'!$I$41</f>
        <v>W29 VEGA ALTA COSTEROS</v>
      </c>
      <c r="O21" s="11"/>
      <c r="P21" s="68"/>
      <c r="Q21" s="2"/>
    </row>
    <row r="22" spans="1:17" ht="9" customHeight="1" thickBot="1" x14ac:dyDescent="0.3">
      <c r="A22" s="10">
        <v>3</v>
      </c>
      <c r="B22" s="15"/>
      <c r="C22" s="3"/>
      <c r="D22" s="12"/>
      <c r="E22" s="3"/>
      <c r="F22" s="4"/>
      <c r="G22" s="68"/>
      <c r="H22" s="19"/>
      <c r="I22" s="12"/>
      <c r="J22" s="19"/>
      <c r="K22" s="11"/>
      <c r="L22" s="19"/>
      <c r="M22" s="68"/>
      <c r="N22" s="11"/>
      <c r="O22" s="14"/>
      <c r="P22" s="68">
        <v>13</v>
      </c>
      <c r="Q22" s="2"/>
    </row>
    <row r="23" spans="1:17" ht="9" customHeight="1" thickBot="1" x14ac:dyDescent="0.3">
      <c r="A23" s="16"/>
      <c r="B23" s="18" t="str">
        <f>'[1]14 UNDER'!$G$25</f>
        <v>W3 GUAYNABO METS</v>
      </c>
      <c r="C23" s="3"/>
      <c r="D23" s="12">
        <v>45</v>
      </c>
      <c r="E23" s="38" t="s">
        <v>48</v>
      </c>
      <c r="F23" s="4"/>
      <c r="G23" s="68"/>
      <c r="H23" s="19"/>
      <c r="I23" s="12"/>
      <c r="J23" s="19"/>
      <c r="K23" s="11"/>
      <c r="L23" s="19"/>
      <c r="M23" s="68"/>
      <c r="N23" s="68"/>
      <c r="O23" s="11" t="str">
        <f>'[1]14 UNDER'!$G$33</f>
        <v>W13 CIRCUITO LLANEROS DE TOA BAJA</v>
      </c>
      <c r="P23" s="68"/>
      <c r="Q23" s="2"/>
    </row>
    <row r="24" spans="1:17" ht="9" customHeight="1" thickBot="1" x14ac:dyDescent="0.3">
      <c r="A24" s="3" t="str">
        <f>'[1]14 UNDER'!$G$7</f>
        <v>4TO SEC 3 CIRCUITO LLANEROS DE TOA BAJA</v>
      </c>
      <c r="B24" s="3"/>
      <c r="C24" s="3"/>
      <c r="D24" s="12"/>
      <c r="E24" s="10"/>
      <c r="F24" s="4"/>
      <c r="G24" s="68"/>
      <c r="H24" s="19"/>
      <c r="I24" s="12"/>
      <c r="J24" s="19"/>
      <c r="K24" s="11"/>
      <c r="L24" s="19"/>
      <c r="M24" s="8" t="str">
        <f>'[1]14 UNDER'!$I$46</f>
        <v>L34 LBJ JUANA DIAZ A</v>
      </c>
      <c r="N24" s="68"/>
      <c r="O24" s="11"/>
      <c r="P24" s="8"/>
      <c r="Q24" s="2"/>
    </row>
    <row r="25" spans="1:17" ht="9" customHeight="1" thickBot="1" x14ac:dyDescent="0.3">
      <c r="A25" s="6"/>
      <c r="B25" s="3"/>
      <c r="C25" s="3"/>
      <c r="D25" s="12"/>
      <c r="E25" s="12"/>
      <c r="F25" s="4"/>
      <c r="G25" s="68"/>
      <c r="H25" s="19"/>
      <c r="I25" s="12"/>
      <c r="J25" s="19"/>
      <c r="K25" s="11"/>
      <c r="L25" s="11"/>
      <c r="M25" s="68"/>
      <c r="N25" s="68"/>
      <c r="O25" s="8" t="str">
        <f>'[1]14 UNDER'!$I$30</f>
        <v>L20 LUIS A PADILLA SAN GERMAN A</v>
      </c>
      <c r="P25" s="68" t="str">
        <f>'[1]14 UNDER'!$G$17</f>
        <v>L3 CIRCUITO LLANEROS TOA BAJA</v>
      </c>
      <c r="Q25" s="2"/>
    </row>
    <row r="26" spans="1:17" ht="9" customHeight="1" thickBot="1" x14ac:dyDescent="0.3">
      <c r="A26" s="6"/>
      <c r="B26" s="3" t="str">
        <f>'[1]14 UNDER'!$I$22</f>
        <v>1ER SEC 5 CIAPR A</v>
      </c>
      <c r="C26" s="3"/>
      <c r="D26" s="12"/>
      <c r="E26" s="12"/>
      <c r="F26" s="4"/>
      <c r="G26" s="68"/>
      <c r="H26" s="19"/>
      <c r="I26" s="12"/>
      <c r="J26" s="19"/>
      <c r="K26" s="11"/>
      <c r="L26" s="11"/>
      <c r="M26" s="68"/>
      <c r="N26" s="11"/>
      <c r="O26" s="68"/>
      <c r="P26" s="68"/>
      <c r="Q26" s="2"/>
    </row>
    <row r="27" spans="1:17" ht="9" customHeight="1" thickBot="1" x14ac:dyDescent="0.3">
      <c r="A27" s="6"/>
      <c r="B27" s="10"/>
      <c r="C27" s="3"/>
      <c r="D27" s="12"/>
      <c r="E27" s="12"/>
      <c r="F27" s="4"/>
      <c r="G27" s="68"/>
      <c r="H27" s="19"/>
      <c r="I27" s="12"/>
      <c r="J27" s="19"/>
      <c r="K27" s="11"/>
      <c r="L27" s="14"/>
      <c r="M27" s="68">
        <v>42</v>
      </c>
      <c r="N27" s="14" t="str">
        <f>'[1]14 UNDER'!$G$42</f>
        <v>W26 LUIS A PADILLA SAN GERMAN A</v>
      </c>
      <c r="O27" s="68">
        <v>26</v>
      </c>
      <c r="P27" s="19"/>
      <c r="Q27" s="2"/>
    </row>
    <row r="28" spans="1:17" ht="9" customHeight="1" thickBot="1" x14ac:dyDescent="0.3">
      <c r="A28" s="6"/>
      <c r="B28" s="12">
        <v>18</v>
      </c>
      <c r="C28" s="38" t="str">
        <f>'[1]14 UNDER'!$I$38</f>
        <v>W18 CIAPR A</v>
      </c>
      <c r="D28" s="12"/>
      <c r="E28" s="12"/>
      <c r="F28" s="4"/>
      <c r="G28" s="68"/>
      <c r="H28" s="19"/>
      <c r="I28" s="12"/>
      <c r="J28" s="19"/>
      <c r="K28" s="19"/>
      <c r="L28" s="11" t="s">
        <v>17</v>
      </c>
      <c r="M28" s="11"/>
      <c r="N28" s="11"/>
      <c r="O28" s="19"/>
      <c r="P28" s="19"/>
      <c r="Q28" s="2"/>
    </row>
    <row r="29" spans="1:17" ht="9" customHeight="1" thickBot="1" x14ac:dyDescent="0.3">
      <c r="A29" s="13" t="str">
        <f>'[1]14 UNDER'!$I$8</f>
        <v>3RO SEC 3 LIBAN NARANJITO</v>
      </c>
      <c r="B29" s="12"/>
      <c r="C29" s="10"/>
      <c r="D29" s="12"/>
      <c r="E29" s="12"/>
      <c r="F29" s="4"/>
      <c r="G29" s="68"/>
      <c r="H29" s="19"/>
      <c r="I29" s="12"/>
      <c r="J29" s="19"/>
      <c r="K29" s="19"/>
      <c r="L29" s="11"/>
      <c r="M29" s="11"/>
      <c r="N29" s="11"/>
      <c r="O29" s="8"/>
      <c r="P29" s="19"/>
      <c r="Q29" s="2"/>
    </row>
    <row r="30" spans="1:17" ht="9" customHeight="1" thickBot="1" x14ac:dyDescent="0.3">
      <c r="A30" s="10">
        <v>4</v>
      </c>
      <c r="B30" s="15"/>
      <c r="C30" s="12"/>
      <c r="D30" s="12"/>
      <c r="E30" s="12"/>
      <c r="F30" s="4"/>
      <c r="G30" s="68"/>
      <c r="H30" s="19"/>
      <c r="I30" s="16" t="s">
        <v>41</v>
      </c>
      <c r="J30" s="19">
        <v>52</v>
      </c>
      <c r="K30" s="19"/>
      <c r="L30" s="11"/>
      <c r="M30" s="14"/>
      <c r="N30" s="68">
        <v>38</v>
      </c>
      <c r="O30" s="19" t="str">
        <f>'[1]14 UNDER'!$G$30</f>
        <v>L4 LIBAN NARANJITO</v>
      </c>
      <c r="P30" s="19"/>
      <c r="Q30" s="2"/>
    </row>
    <row r="31" spans="1:17" ht="9" customHeight="1" thickBot="1" x14ac:dyDescent="0.3">
      <c r="A31" s="16"/>
      <c r="B31" s="18" t="str">
        <f>'[1]14 UNDER'!$G$22</f>
        <v>W4 ARECIBO ARVAJA B</v>
      </c>
      <c r="C31" s="12"/>
      <c r="D31" s="12"/>
      <c r="E31" s="12"/>
      <c r="F31" s="4"/>
      <c r="G31" s="68"/>
      <c r="H31" s="11"/>
      <c r="I31" s="12"/>
      <c r="J31" s="19"/>
      <c r="K31" s="19"/>
      <c r="L31" s="19"/>
      <c r="M31" s="11" t="str">
        <f>'[1]14 UNDER'!$G$46</f>
        <v>W38 LUIS A PADILLA SAN GERMAN A</v>
      </c>
      <c r="N31" s="68"/>
      <c r="O31" s="19"/>
      <c r="P31" s="19"/>
      <c r="Q31" s="2"/>
    </row>
    <row r="32" spans="1:17" ht="9" customHeight="1" thickBot="1" x14ac:dyDescent="0.3">
      <c r="A32" s="3" t="str">
        <f>'[1]14 UNDER'!$G$8</f>
        <v>4TO SEC 7  ARECIBO ARVAJA B</v>
      </c>
      <c r="B32" s="3"/>
      <c r="C32" s="12">
        <v>34</v>
      </c>
      <c r="D32" s="15"/>
      <c r="E32" s="12"/>
      <c r="F32" s="4"/>
      <c r="G32" s="68"/>
      <c r="H32" s="11"/>
      <c r="I32" s="12"/>
      <c r="J32" s="19"/>
      <c r="K32" s="19"/>
      <c r="L32" s="19"/>
      <c r="M32" s="11"/>
      <c r="N32" s="68"/>
      <c r="O32" s="8" t="str">
        <f>'[1]14 UNDER'!$I$34</f>
        <v>L24 BAYAMON ABB B</v>
      </c>
      <c r="P32" s="68"/>
      <c r="Q32" s="2"/>
    </row>
    <row r="33" spans="1:17" ht="9" customHeight="1" thickBot="1" x14ac:dyDescent="0.3">
      <c r="A33" s="13" t="str">
        <f>'[1]14 UNDER'!$I$9</f>
        <v>2DO SEC 2 BAYAMON ABB A</v>
      </c>
      <c r="B33" s="3"/>
      <c r="C33" s="12"/>
      <c r="D33" s="18" t="str">
        <f>'[1]14 UNDER'!$G$49</f>
        <v>W34 CIAPR A</v>
      </c>
      <c r="E33" s="12"/>
      <c r="F33" s="4"/>
      <c r="G33" s="68"/>
      <c r="H33" s="11"/>
      <c r="I33" s="12"/>
      <c r="J33" s="19"/>
      <c r="K33" s="19"/>
      <c r="L33" s="19"/>
      <c r="M33" s="11"/>
      <c r="N33" s="11"/>
      <c r="O33" s="68"/>
      <c r="P33" s="68"/>
      <c r="Q33" s="2"/>
    </row>
    <row r="34" spans="1:17" ht="9" customHeight="1" thickBot="1" x14ac:dyDescent="0.3">
      <c r="A34" s="10">
        <v>5</v>
      </c>
      <c r="B34" s="38" t="str">
        <f>'[1]14 UNDER'!$I$26</f>
        <v>W5  BAYAMON ABB A</v>
      </c>
      <c r="C34" s="12"/>
      <c r="D34" s="3"/>
      <c r="E34" s="12"/>
      <c r="F34" s="4"/>
      <c r="G34" s="68"/>
      <c r="H34" s="11"/>
      <c r="I34" s="12"/>
      <c r="J34" s="19"/>
      <c r="K34" s="19"/>
      <c r="L34" s="19"/>
      <c r="M34" s="11"/>
      <c r="N34" s="14"/>
      <c r="O34" s="68">
        <v>30</v>
      </c>
      <c r="P34" s="8" t="str">
        <f>'[1]14 UNDER'!$I$18</f>
        <v>L5 LBJ JUANA DIAZ C</v>
      </c>
      <c r="Q34" s="2"/>
    </row>
    <row r="35" spans="1:17" ht="9" customHeight="1" thickBot="1" x14ac:dyDescent="0.3">
      <c r="A35" s="16"/>
      <c r="B35" s="10"/>
      <c r="C35" s="12"/>
      <c r="D35" s="3"/>
      <c r="E35" s="12"/>
      <c r="F35" s="4"/>
      <c r="G35" s="68"/>
      <c r="H35" s="11"/>
      <c r="I35" s="12"/>
      <c r="J35" s="19"/>
      <c r="K35" s="19"/>
      <c r="L35" s="19"/>
      <c r="M35" s="68"/>
      <c r="N35" s="11" t="str">
        <f>'[1]14 UNDER'!$I$42</f>
        <v>W30 BAYAMON ABB B</v>
      </c>
      <c r="O35" s="11"/>
      <c r="P35" s="68"/>
      <c r="Q35" s="2"/>
    </row>
    <row r="36" spans="1:17" ht="9" customHeight="1" thickBot="1" x14ac:dyDescent="0.3">
      <c r="A36" s="3" t="str">
        <f>'[1]14 UNDER'!$G$9</f>
        <v>3RO SEC5 LBJ JUANA DIAZ C</v>
      </c>
      <c r="B36" s="12">
        <v>22</v>
      </c>
      <c r="C36" s="15"/>
      <c r="D36" s="3"/>
      <c r="E36" s="12"/>
      <c r="F36" s="4"/>
      <c r="G36" s="68"/>
      <c r="H36" s="11"/>
      <c r="I36" s="12"/>
      <c r="J36" s="19"/>
      <c r="K36" s="19"/>
      <c r="L36" s="19"/>
      <c r="M36" s="68"/>
      <c r="N36" s="11"/>
      <c r="O36" s="14"/>
      <c r="P36" s="68">
        <v>14</v>
      </c>
      <c r="Q36" s="2"/>
    </row>
    <row r="37" spans="1:17" ht="9" customHeight="1" thickBot="1" x14ac:dyDescent="0.3">
      <c r="A37" s="13" t="str">
        <f>'[1]14 UNDER'!$G$10</f>
        <v xml:space="preserve">4TO SEC 4 LUQUILLO ABIL </v>
      </c>
      <c r="B37" s="12"/>
      <c r="C37" s="18" t="str">
        <f>'[1]14 UNDER'!$G$38</f>
        <v>W22 LBJ JUANA DIAZ A</v>
      </c>
      <c r="D37" s="3"/>
      <c r="E37" s="12"/>
      <c r="F37" s="4"/>
      <c r="G37" s="68"/>
      <c r="H37" s="11"/>
      <c r="I37" s="12"/>
      <c r="J37" s="19"/>
      <c r="K37" s="19"/>
      <c r="L37" s="19"/>
      <c r="M37" s="68"/>
      <c r="N37" s="68"/>
      <c r="O37" s="11" t="str">
        <f>'[1]14 UNDER'!$G$34</f>
        <v>W14 LBJ JUANA DIAZ C</v>
      </c>
      <c r="P37" s="68"/>
      <c r="Q37" s="2"/>
    </row>
    <row r="38" spans="1:17" ht="9" customHeight="1" thickBot="1" x14ac:dyDescent="0.3">
      <c r="A38" s="10">
        <v>6</v>
      </c>
      <c r="B38" s="15"/>
      <c r="C38" s="3"/>
      <c r="D38" s="3"/>
      <c r="E38" s="12"/>
      <c r="F38" s="4"/>
      <c r="G38" s="68"/>
      <c r="H38" s="11"/>
      <c r="I38" s="12"/>
      <c r="J38" s="19"/>
      <c r="K38" s="19"/>
      <c r="L38" s="19"/>
      <c r="M38" s="68"/>
      <c r="N38" s="68"/>
      <c r="O38" s="11"/>
      <c r="P38" s="8"/>
      <c r="Q38" s="2"/>
    </row>
    <row r="39" spans="1:17" ht="9" customHeight="1" thickBot="1" x14ac:dyDescent="0.3">
      <c r="A39" s="16"/>
      <c r="B39" s="18" t="str">
        <f>'[1]14 UNDER'!$G$26</f>
        <v>W6 LBJ JUANA DIAZ A</v>
      </c>
      <c r="C39" s="3"/>
      <c r="D39" s="3"/>
      <c r="E39" s="12">
        <v>51</v>
      </c>
      <c r="F39" s="39" t="s">
        <v>43</v>
      </c>
      <c r="G39" s="68"/>
      <c r="H39" s="47" t="s">
        <v>16</v>
      </c>
      <c r="I39" s="11">
        <v>53</v>
      </c>
      <c r="J39" s="19"/>
      <c r="K39" s="19"/>
      <c r="L39" s="19"/>
      <c r="M39" s="68"/>
      <c r="N39" s="68"/>
      <c r="O39" s="68"/>
      <c r="P39" s="68" t="str">
        <f>'[1]14 UNDER'!$G$18</f>
        <v>L6 LUQUILLO ABIL</v>
      </c>
      <c r="Q39" s="2"/>
    </row>
    <row r="40" spans="1:17" ht="9" customHeight="1" thickBot="1" x14ac:dyDescent="0.3">
      <c r="A40" s="3" t="str">
        <f>'[1]14 UNDER'!$I$10</f>
        <v>1ER SEC 1 LBJ JUANA DIAZ A</v>
      </c>
      <c r="B40" s="3"/>
      <c r="C40" s="3"/>
      <c r="D40" s="3"/>
      <c r="E40" s="12"/>
      <c r="F40" s="4"/>
      <c r="G40" s="67">
        <v>54</v>
      </c>
      <c r="H40" s="11"/>
      <c r="I40" s="12"/>
      <c r="J40" s="68"/>
      <c r="K40" s="8" t="s">
        <v>58</v>
      </c>
      <c r="L40" s="68"/>
      <c r="M40" s="8" t="str">
        <f>'[1]14 UNDER'!$I$47</f>
        <v>L35 GUAYAMA GBC</v>
      </c>
      <c r="N40" s="68"/>
      <c r="O40" s="68"/>
      <c r="P40" s="68"/>
      <c r="Q40" s="2"/>
    </row>
    <row r="41" spans="1:17" ht="9" customHeight="1" thickBot="1" x14ac:dyDescent="0.3">
      <c r="A41" s="6"/>
      <c r="B41" s="3"/>
      <c r="C41" s="3"/>
      <c r="D41" s="3"/>
      <c r="E41" s="12"/>
      <c r="F41" s="4"/>
      <c r="G41" s="67" t="s">
        <v>4</v>
      </c>
      <c r="H41" s="11"/>
      <c r="I41" s="12"/>
      <c r="J41" s="11"/>
      <c r="K41" s="68"/>
      <c r="L41" s="11"/>
      <c r="M41" s="68"/>
      <c r="N41" s="68"/>
      <c r="O41" s="8" t="str">
        <f>'[1]14 UNDER'!$I$31</f>
        <v>L17 PITIRRES INTERAMERICANA</v>
      </c>
      <c r="P41" s="68"/>
      <c r="Q41" s="2"/>
    </row>
    <row r="42" spans="1:17" ht="9" customHeight="1" thickBot="1" x14ac:dyDescent="0.3">
      <c r="A42" s="6"/>
      <c r="B42" s="3" t="str">
        <f>'[1]14 UNDER'!$I$23</f>
        <v>1ER SEC 6  RIO GRANDE ABAS</v>
      </c>
      <c r="C42" s="3"/>
      <c r="D42" s="3"/>
      <c r="E42" s="12"/>
      <c r="F42" s="4"/>
      <c r="G42" s="68"/>
      <c r="H42" s="11"/>
      <c r="I42" s="12"/>
      <c r="J42" s="11"/>
      <c r="K42" s="68"/>
      <c r="L42" s="11"/>
      <c r="M42" s="68"/>
      <c r="N42" s="11"/>
      <c r="O42" s="68"/>
      <c r="P42" s="68"/>
      <c r="Q42" s="2"/>
    </row>
    <row r="43" spans="1:17" ht="9" customHeight="1" thickBot="1" x14ac:dyDescent="0.3">
      <c r="A43" s="6"/>
      <c r="B43" s="10"/>
      <c r="C43" s="3"/>
      <c r="D43" s="3"/>
      <c r="E43" s="12"/>
      <c r="F43" s="4"/>
      <c r="G43" s="68"/>
      <c r="H43" s="11"/>
      <c r="I43" s="12"/>
      <c r="J43" s="11"/>
      <c r="K43" s="68"/>
      <c r="L43" s="14" t="s">
        <v>21</v>
      </c>
      <c r="M43" s="68">
        <v>43</v>
      </c>
      <c r="N43" s="14" t="str">
        <f>'[1]14 UNDER'!$I$43</f>
        <v>W27 PITIRRES INTERAMERICANA</v>
      </c>
      <c r="O43" s="68">
        <v>27</v>
      </c>
      <c r="P43" s="19"/>
      <c r="Q43" s="2"/>
    </row>
    <row r="44" spans="1:17" ht="9" customHeight="1" thickBot="1" x14ac:dyDescent="0.3">
      <c r="A44" s="6"/>
      <c r="B44" s="12">
        <v>19</v>
      </c>
      <c r="C44" s="38" t="str">
        <f>'[1]14 UNDER'!$I$39</f>
        <v>W19 RIO GRANDE ABAS</v>
      </c>
      <c r="D44" s="3"/>
      <c r="E44" s="12"/>
      <c r="F44" s="4"/>
      <c r="G44" s="68"/>
      <c r="H44" s="11"/>
      <c r="I44" s="12"/>
      <c r="J44" s="11"/>
      <c r="K44" s="11"/>
      <c r="L44" s="11"/>
      <c r="M44" s="11"/>
      <c r="N44" s="11"/>
      <c r="O44" s="19"/>
      <c r="P44" s="19"/>
      <c r="Q44" s="2"/>
    </row>
    <row r="45" spans="1:17" ht="9" customHeight="1" thickBot="1" x14ac:dyDescent="0.3">
      <c r="A45" s="13" t="str">
        <f>'[1]14 UNDER'!$I$11</f>
        <v>3RO SEC 4 CAROLINA EDC</v>
      </c>
      <c r="B45" s="12"/>
      <c r="C45" s="10"/>
      <c r="D45" s="3"/>
      <c r="E45" s="12"/>
      <c r="F45" s="4"/>
      <c r="G45" s="68"/>
      <c r="H45" s="11"/>
      <c r="I45" s="12"/>
      <c r="J45" s="14"/>
      <c r="K45" s="11">
        <v>50</v>
      </c>
      <c r="L45" s="11"/>
      <c r="M45" s="11"/>
      <c r="N45" s="11"/>
      <c r="O45" s="17"/>
      <c r="P45" s="19"/>
      <c r="Q45" s="2"/>
    </row>
    <row r="46" spans="1:17" ht="9" customHeight="1" thickBot="1" x14ac:dyDescent="0.3">
      <c r="A46" s="10">
        <v>7</v>
      </c>
      <c r="B46" s="15"/>
      <c r="C46" s="12"/>
      <c r="D46" s="3"/>
      <c r="E46" s="12"/>
      <c r="F46" s="4"/>
      <c r="G46" s="68"/>
      <c r="H46" s="11"/>
      <c r="I46" s="6"/>
      <c r="J46" s="11" t="s">
        <v>50</v>
      </c>
      <c r="K46" s="11"/>
      <c r="L46" s="11"/>
      <c r="M46" s="14"/>
      <c r="N46" s="68">
        <v>39</v>
      </c>
      <c r="O46" s="19" t="str">
        <f>'[1]14 UNDER'!$G$31</f>
        <v>L7 BAYAMON ABB C</v>
      </c>
      <c r="P46" s="19"/>
      <c r="Q46" s="2"/>
    </row>
    <row r="47" spans="1:17" ht="9" customHeight="1" thickBot="1" x14ac:dyDescent="0.3">
      <c r="A47" s="16"/>
      <c r="B47" s="18" t="str">
        <f>'[1]14 UNDER'!$G$23</f>
        <v>W7 CAROLINA EDC</v>
      </c>
      <c r="C47" s="12"/>
      <c r="D47" s="3"/>
      <c r="E47" s="12"/>
      <c r="F47" s="4"/>
      <c r="G47" s="68"/>
      <c r="H47" s="11"/>
      <c r="I47" s="6"/>
      <c r="J47" s="11"/>
      <c r="K47" s="11"/>
      <c r="L47" s="68"/>
      <c r="M47" s="11" t="str">
        <f>'[1]14 UNDER'!$G$47</f>
        <v>W39 PITIRRES INTERAMERICANA</v>
      </c>
      <c r="N47" s="68"/>
      <c r="O47" s="68"/>
      <c r="P47" s="19"/>
      <c r="Q47" s="2"/>
    </row>
    <row r="48" spans="1:17" ht="9" customHeight="1" thickBot="1" x14ac:dyDescent="0.3">
      <c r="A48" s="3" t="str">
        <f>'[1]14 UNDER'!$G$11</f>
        <v>4TO SEC 5 BAYAMON ABB C</v>
      </c>
      <c r="B48" s="3"/>
      <c r="C48" s="12">
        <v>35</v>
      </c>
      <c r="D48" s="38" t="str">
        <f>'[1]14 UNDER'!$G$50</f>
        <v>W35 RIO GRANDE ABAS</v>
      </c>
      <c r="E48" s="12"/>
      <c r="F48" s="4"/>
      <c r="G48" s="68"/>
      <c r="H48" s="11"/>
      <c r="I48" s="6"/>
      <c r="J48" s="11"/>
      <c r="K48" s="11"/>
      <c r="L48" s="68"/>
      <c r="M48" s="11"/>
      <c r="N48" s="68"/>
      <c r="O48" s="8" t="str">
        <f>'[1]14 UNDER'!$I$35</f>
        <v>L21 GUAYNABO METS</v>
      </c>
      <c r="P48" s="19"/>
      <c r="Q48" s="2"/>
    </row>
    <row r="49" spans="1:17" ht="9" customHeight="1" thickBot="1" x14ac:dyDescent="0.3">
      <c r="A49" s="13" t="str">
        <f>'[1]14 UNDER'!$G$12</f>
        <v>3RO SEC 1 GUAYAMA GBC</v>
      </c>
      <c r="B49" s="3"/>
      <c r="C49" s="12"/>
      <c r="D49" s="10"/>
      <c r="E49" s="12"/>
      <c r="F49" s="4"/>
      <c r="G49" s="68"/>
      <c r="H49" s="11"/>
      <c r="I49" s="13"/>
      <c r="J49" s="11"/>
      <c r="K49" s="11"/>
      <c r="L49" s="68"/>
      <c r="M49" s="11"/>
      <c r="N49" s="11"/>
      <c r="O49" s="68"/>
      <c r="P49" s="68"/>
      <c r="Q49" s="2"/>
    </row>
    <row r="50" spans="1:17" ht="9" customHeight="1" thickBot="1" x14ac:dyDescent="0.3">
      <c r="A50" s="10">
        <v>8</v>
      </c>
      <c r="B50" s="38" t="str">
        <f>'[1]14 UNDER'!$I$27</f>
        <v>W8 GUAYAMA GBC</v>
      </c>
      <c r="C50" s="12"/>
      <c r="D50" s="12"/>
      <c r="E50" s="12"/>
      <c r="F50" s="4"/>
      <c r="G50" s="68"/>
      <c r="H50" s="19"/>
      <c r="I50" s="6" t="s">
        <v>6</v>
      </c>
      <c r="J50" s="11"/>
      <c r="K50" s="14"/>
      <c r="L50" s="68">
        <v>48</v>
      </c>
      <c r="M50" s="11"/>
      <c r="N50" s="14"/>
      <c r="O50" s="68">
        <v>31</v>
      </c>
      <c r="P50" s="8" t="str">
        <f>'[1]14 UNDER'!$I$19</f>
        <v>L8 AGUADA CONQUISTADORES</v>
      </c>
      <c r="Q50" s="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68"/>
      <c r="H51" s="19"/>
      <c r="I51" s="6"/>
      <c r="J51" s="68"/>
      <c r="K51" s="11" t="s">
        <v>40</v>
      </c>
      <c r="L51" s="68"/>
      <c r="M51" s="68"/>
      <c r="N51" s="11" t="str">
        <f>'[1]14 UNDER'!$G$43</f>
        <v>W31 GUAYNABO METS</v>
      </c>
      <c r="O51" s="11"/>
      <c r="P51" s="68"/>
      <c r="Q51" s="2"/>
    </row>
    <row r="52" spans="1:17" ht="9" customHeight="1" thickBot="1" x14ac:dyDescent="0.3">
      <c r="A52" s="3" t="str">
        <f>'[1]14 UNDER'!$I$12</f>
        <v>2DO SEC 7 AGUADA CONQUISTADORES</v>
      </c>
      <c r="B52" s="12">
        <v>23</v>
      </c>
      <c r="C52" s="15"/>
      <c r="D52" s="12"/>
      <c r="E52" s="12"/>
      <c r="F52" s="4"/>
      <c r="G52" s="68"/>
      <c r="H52" s="19"/>
      <c r="I52" s="6"/>
      <c r="J52" s="19"/>
      <c r="K52" s="11"/>
      <c r="L52" s="19"/>
      <c r="M52" s="68"/>
      <c r="N52" s="11"/>
      <c r="O52" s="14"/>
      <c r="P52" s="68">
        <v>15</v>
      </c>
      <c r="Q52" s="2"/>
    </row>
    <row r="53" spans="1:17" ht="9" customHeight="1" thickBot="1" x14ac:dyDescent="0.3">
      <c r="A53" s="13" t="str">
        <f>'[1]14 UNDER'!$G$13</f>
        <v>4TO SEC 2 REXVILLE BAYAMON A</v>
      </c>
      <c r="B53" s="12"/>
      <c r="C53" s="18" t="str">
        <f>'[1]14 UNDER'!$G$39</f>
        <v>W23 GUAYAMA GBC</v>
      </c>
      <c r="D53" s="12"/>
      <c r="E53" s="12"/>
      <c r="F53" s="4"/>
      <c r="G53" s="68"/>
      <c r="H53" s="19"/>
      <c r="I53" s="6"/>
      <c r="J53" s="19"/>
      <c r="K53" s="11"/>
      <c r="L53" s="19"/>
      <c r="M53" s="68"/>
      <c r="N53" s="68"/>
      <c r="O53" s="11" t="str">
        <f>'[1]14 UNDER'!$G$35</f>
        <v>W15 AGUADA CONQUISTADORES</v>
      </c>
      <c r="P53" s="68"/>
      <c r="Q53" s="2"/>
    </row>
    <row r="54" spans="1:17" ht="9" customHeight="1" thickBot="1" x14ac:dyDescent="0.3">
      <c r="A54" s="10">
        <v>9</v>
      </c>
      <c r="B54" s="15"/>
      <c r="C54" s="3"/>
      <c r="D54" s="12"/>
      <c r="E54" s="12"/>
      <c r="F54" s="4"/>
      <c r="G54" s="68"/>
      <c r="H54" s="19"/>
      <c r="I54" s="6"/>
      <c r="J54" s="19"/>
      <c r="K54" s="11"/>
      <c r="L54" s="19"/>
      <c r="M54" s="8" t="str">
        <f>'[1]14 UNDER'!$I$48</f>
        <v>L36 MUNICIPIO CANOVANAS A</v>
      </c>
      <c r="N54" s="68"/>
      <c r="O54" s="11"/>
      <c r="P54" s="8"/>
      <c r="Q54" s="2"/>
    </row>
    <row r="55" spans="1:17" ht="9" customHeight="1" thickBot="1" x14ac:dyDescent="0.3">
      <c r="A55" s="16"/>
      <c r="B55" s="18" t="str">
        <f>'[1]14 UNDER'!$G$27</f>
        <v>W9 VEGA ALTA COSTEROS</v>
      </c>
      <c r="C55" s="3"/>
      <c r="D55" s="12"/>
      <c r="E55" s="12"/>
      <c r="F55" s="4"/>
      <c r="G55" s="77" t="s">
        <v>1</v>
      </c>
      <c r="H55" s="77"/>
      <c r="I55" s="3"/>
      <c r="J55" s="19"/>
      <c r="K55" s="11"/>
      <c r="L55" s="11"/>
      <c r="M55" s="68"/>
      <c r="N55" s="68"/>
      <c r="O55" s="8" t="str">
        <f>'[1]14 UNDER'!$I$32</f>
        <v>L18 ARECIBO ARVAJA B</v>
      </c>
      <c r="P55" s="68" t="str">
        <f>'[1]14 UNDER'!$G$19</f>
        <v>L9 BAYAMON REXVILLE A</v>
      </c>
      <c r="Q55" s="2"/>
    </row>
    <row r="56" spans="1:17" ht="9" customHeight="1" thickBot="1" x14ac:dyDescent="0.3">
      <c r="A56" s="3" t="str">
        <f>'[1]14 UNDER'!$I$13</f>
        <v>1ER SEC 3 VEGA ALTA COSTEROS</v>
      </c>
      <c r="B56" s="3"/>
      <c r="C56" s="3"/>
      <c r="D56" s="12">
        <v>46</v>
      </c>
      <c r="E56" s="15"/>
      <c r="F56" s="4"/>
      <c r="G56" s="77"/>
      <c r="H56" s="77"/>
      <c r="I56" s="3"/>
      <c r="J56" s="19"/>
      <c r="K56" s="11"/>
      <c r="L56" s="11"/>
      <c r="M56" s="68"/>
      <c r="N56" s="11"/>
      <c r="O56" s="68"/>
      <c r="P56" s="68"/>
      <c r="Q56" s="2"/>
    </row>
    <row r="57" spans="1:17" ht="9" customHeight="1" thickBot="1" x14ac:dyDescent="0.3">
      <c r="A57" s="6"/>
      <c r="B57" s="3"/>
      <c r="C57" s="3"/>
      <c r="D57" s="12"/>
      <c r="E57" s="18" t="s">
        <v>47</v>
      </c>
      <c r="F57" s="4"/>
      <c r="G57" s="68"/>
      <c r="H57" s="68"/>
      <c r="I57" s="3"/>
      <c r="J57" s="19"/>
      <c r="K57" s="11"/>
      <c r="L57" s="14"/>
      <c r="M57" s="68">
        <v>44</v>
      </c>
      <c r="N57" s="14" t="str">
        <f>'[1]14 UNDER'!$G$44</f>
        <v>W28 ARECIBO ARVAJA B</v>
      </c>
      <c r="O57" s="68">
        <v>28</v>
      </c>
      <c r="P57" s="19"/>
      <c r="Q57" s="2"/>
    </row>
    <row r="58" spans="1:17" ht="9" customHeight="1" thickBot="1" x14ac:dyDescent="0.3">
      <c r="A58" s="6"/>
      <c r="B58" s="63" t="str">
        <f>'[1]14 UNDER'!$I$24</f>
        <v>1ER SEC 7 SAN GERMAN LUIS A PADILLA A</v>
      </c>
      <c r="C58" s="3"/>
      <c r="D58" s="12"/>
      <c r="E58" s="3"/>
      <c r="F58" s="4"/>
      <c r="G58" s="25" t="s">
        <v>26</v>
      </c>
      <c r="H58" s="68"/>
      <c r="I58" s="3"/>
      <c r="J58" s="19"/>
      <c r="K58" s="19"/>
      <c r="L58" s="11" t="s">
        <v>24</v>
      </c>
      <c r="M58" s="11"/>
      <c r="N58" s="11"/>
      <c r="O58" s="19"/>
      <c r="P58" s="19"/>
      <c r="Q58" s="2"/>
    </row>
    <row r="59" spans="1:17" ht="9" customHeight="1" thickBot="1" x14ac:dyDescent="0.3">
      <c r="A59" s="6"/>
      <c r="B59" s="10"/>
      <c r="C59" s="3"/>
      <c r="D59" s="12"/>
      <c r="E59" s="3"/>
      <c r="F59" s="4"/>
      <c r="G59" s="26"/>
      <c r="H59" s="68"/>
      <c r="I59" s="3"/>
      <c r="J59" s="19"/>
      <c r="K59" s="19"/>
      <c r="L59" s="11"/>
      <c r="M59" s="11"/>
      <c r="N59" s="11"/>
      <c r="O59" s="8"/>
      <c r="P59" s="19"/>
      <c r="Q59" s="2"/>
    </row>
    <row r="60" spans="1:17" ht="9" customHeight="1" thickBot="1" x14ac:dyDescent="0.3">
      <c r="A60" s="6"/>
      <c r="B60" s="12">
        <v>20</v>
      </c>
      <c r="C60" s="38" t="str">
        <f>'[1]14 UNDER'!$I$40</f>
        <v>W20 BUCAPLAA A</v>
      </c>
      <c r="D60" s="12"/>
      <c r="E60" s="3"/>
      <c r="F60" s="4"/>
      <c r="G60" s="27">
        <v>55</v>
      </c>
      <c r="H60" s="25"/>
      <c r="I60" s="3"/>
      <c r="J60" s="19"/>
      <c r="K60" s="19"/>
      <c r="L60" s="11"/>
      <c r="M60" s="14"/>
      <c r="N60" s="68">
        <v>40</v>
      </c>
      <c r="O60" s="19" t="str">
        <f>'[1]14 UNDER'!$G$32</f>
        <v>L10 AGUILAS NEGRAS</v>
      </c>
      <c r="P60" s="19"/>
      <c r="Q60" s="2"/>
    </row>
    <row r="61" spans="1:17" ht="9" customHeight="1" thickBot="1" x14ac:dyDescent="0.3">
      <c r="A61" s="13" t="str">
        <f>'[1]14 UNDER'!$I$14</f>
        <v>2DO SEC 5 BUCAPLAA A</v>
      </c>
      <c r="B61" s="12"/>
      <c r="C61" s="10"/>
      <c r="D61" s="12"/>
      <c r="E61" s="3"/>
      <c r="F61" s="4"/>
      <c r="G61" s="28"/>
      <c r="H61" s="68"/>
      <c r="I61" s="3"/>
      <c r="J61" s="19"/>
      <c r="K61" s="19"/>
      <c r="L61" s="19"/>
      <c r="M61" s="11" t="s">
        <v>39</v>
      </c>
      <c r="N61" s="68"/>
      <c r="O61" s="19"/>
      <c r="P61" s="19"/>
      <c r="Q61" s="2"/>
    </row>
    <row r="62" spans="1:17" ht="9" customHeight="1" thickBot="1" x14ac:dyDescent="0.3">
      <c r="A62" s="10">
        <v>10</v>
      </c>
      <c r="B62" s="15"/>
      <c r="C62" s="12"/>
      <c r="D62" s="12"/>
      <c r="E62" s="3"/>
      <c r="F62" s="4"/>
      <c r="G62" s="29"/>
      <c r="H62" s="68"/>
      <c r="I62" s="3"/>
      <c r="J62" s="19"/>
      <c r="K62" s="19"/>
      <c r="L62" s="19"/>
      <c r="M62" s="11"/>
      <c r="N62" s="68"/>
      <c r="O62" s="8" t="str">
        <f>'[1]14 UNDER'!$I$36</f>
        <v>L22 BAYAMON ABB A</v>
      </c>
      <c r="P62" s="68"/>
      <c r="Q62" s="2"/>
    </row>
    <row r="63" spans="1:17" ht="9" customHeight="1" thickBot="1" x14ac:dyDescent="0.3">
      <c r="A63" s="16"/>
      <c r="B63" s="18" t="str">
        <f>'[1]14 UNDER'!$G$24</f>
        <v>W10 BUCAPLAA A</v>
      </c>
      <c r="C63" s="12"/>
      <c r="D63" s="12"/>
      <c r="E63" s="3"/>
      <c r="F63" s="4"/>
      <c r="G63" s="68" t="s">
        <v>52</v>
      </c>
      <c r="H63" s="68"/>
      <c r="I63" s="3"/>
      <c r="J63" s="19"/>
      <c r="K63" s="19"/>
      <c r="L63" s="19"/>
      <c r="M63" s="11"/>
      <c r="N63" s="11"/>
      <c r="O63" s="68"/>
      <c r="P63" s="68"/>
      <c r="Q63" s="2"/>
    </row>
    <row r="64" spans="1:17" ht="9" customHeight="1" thickBot="1" x14ac:dyDescent="0.3">
      <c r="A64" s="3" t="str">
        <f>'[1]14 UNDER'!$G$14</f>
        <v>3RO SEC 2  AGUILAS NEGRAS</v>
      </c>
      <c r="B64" s="3"/>
      <c r="C64" s="12">
        <v>36</v>
      </c>
      <c r="D64" s="15"/>
      <c r="E64" s="3"/>
      <c r="F64" s="4"/>
      <c r="G64" s="68"/>
      <c r="H64" s="68"/>
      <c r="I64" s="3"/>
      <c r="J64" s="19"/>
      <c r="K64" s="19"/>
      <c r="L64" s="19"/>
      <c r="M64" s="11"/>
      <c r="N64" s="14"/>
      <c r="O64" s="68">
        <v>32</v>
      </c>
      <c r="P64" s="8" t="str">
        <f>'[1]14 UNDER'!$I$20</f>
        <v>L11 CIAPR B</v>
      </c>
      <c r="Q64" s="2"/>
    </row>
    <row r="65" spans="1:17" ht="9" customHeight="1" thickBot="1" x14ac:dyDescent="0.3">
      <c r="A65" s="13" t="str">
        <f>'[1]14 UNDER'!$I$15</f>
        <v>2DO SEC 3 BAYAMON ABB B</v>
      </c>
      <c r="B65" s="3"/>
      <c r="C65" s="12"/>
      <c r="D65" s="18" t="str">
        <f>'[1]14 UNDER'!$I$50</f>
        <v>W36 BUCAPLAA A</v>
      </c>
      <c r="E65" s="3"/>
      <c r="F65" s="4"/>
      <c r="G65" s="68"/>
      <c r="H65" s="68"/>
      <c r="I65" s="3"/>
      <c r="J65" s="19"/>
      <c r="K65" s="19"/>
      <c r="L65" s="19"/>
      <c r="M65" s="68"/>
      <c r="N65" s="11" t="str">
        <f>'[1]14 UNDER'!$I$44</f>
        <v>W32  BAYAMON ABB A</v>
      </c>
      <c r="O65" s="11"/>
      <c r="P65" s="68"/>
      <c r="Q65" s="2"/>
    </row>
    <row r="66" spans="1:17" ht="9" customHeight="1" thickBot="1" x14ac:dyDescent="0.3">
      <c r="A66" s="10">
        <v>11</v>
      </c>
      <c r="B66" s="38" t="str">
        <f>'[1]14 UNDER'!$I$28</f>
        <v>W11 BAYAMON ABB B</v>
      </c>
      <c r="C66" s="12"/>
      <c r="D66" s="3"/>
      <c r="E66" s="3"/>
      <c r="F66" s="4"/>
      <c r="G66" s="68"/>
      <c r="H66" s="68"/>
      <c r="I66" s="3"/>
      <c r="J66" s="19"/>
      <c r="K66" s="19"/>
      <c r="L66" s="19"/>
      <c r="M66" s="68"/>
      <c r="N66" s="11"/>
      <c r="O66" s="14"/>
      <c r="P66" s="68">
        <v>16</v>
      </c>
      <c r="Q66" s="2"/>
    </row>
    <row r="67" spans="1:17" ht="9" customHeight="1" thickBot="1" x14ac:dyDescent="0.3">
      <c r="A67" s="16"/>
      <c r="B67" s="10"/>
      <c r="C67" s="12"/>
      <c r="D67" s="3"/>
      <c r="E67" s="3"/>
      <c r="F67" s="4"/>
      <c r="G67" s="68"/>
      <c r="H67" s="68"/>
      <c r="I67" s="3"/>
      <c r="J67" s="19"/>
      <c r="K67" s="19"/>
      <c r="L67" s="19"/>
      <c r="M67" s="68"/>
      <c r="N67" s="68"/>
      <c r="O67" s="11" t="str">
        <f>'[1]14 UNDER'!$G$36</f>
        <v>W16 PONCE PONCEÑOS</v>
      </c>
      <c r="P67" s="68"/>
      <c r="Q67" s="2"/>
    </row>
    <row r="68" spans="1:17" ht="9" customHeight="1" thickBot="1" x14ac:dyDescent="0.3">
      <c r="A68" s="3" t="str">
        <f>'[1]14 UNDER'!$G$15</f>
        <v>3RO SEC 6 CIAPR B</v>
      </c>
      <c r="B68" s="12">
        <v>24</v>
      </c>
      <c r="C68" s="15"/>
      <c r="D68" s="3"/>
      <c r="E68" s="3"/>
      <c r="F68" s="4"/>
      <c r="G68" s="68"/>
      <c r="H68" s="68"/>
      <c r="I68" s="3"/>
      <c r="J68" s="19"/>
      <c r="K68" s="19"/>
      <c r="L68" s="19"/>
      <c r="M68" s="68"/>
      <c r="N68" s="68"/>
      <c r="O68" s="11"/>
      <c r="P68" s="8"/>
      <c r="Q68" s="2"/>
    </row>
    <row r="69" spans="1:17" ht="9" customHeight="1" thickBot="1" x14ac:dyDescent="0.3">
      <c r="A69" s="13" t="str">
        <f>'[1]14 UNDER'!$G$16</f>
        <v>4TO SEC 1 PONCE PONCEÑOS</v>
      </c>
      <c r="B69" s="12"/>
      <c r="C69" s="18" t="str">
        <f>'[1]14 UNDER'!$G$40</f>
        <v>W24 MUNICIPIO CANOVANAS A</v>
      </c>
      <c r="D69" s="3"/>
      <c r="E69" s="3"/>
      <c r="F69" s="4"/>
      <c r="G69" s="30"/>
      <c r="H69" s="30"/>
      <c r="I69" s="30"/>
      <c r="J69" s="44"/>
      <c r="K69" s="44"/>
      <c r="L69" s="44"/>
      <c r="M69" s="43"/>
      <c r="N69" s="43"/>
      <c r="O69" s="43"/>
      <c r="P69" s="68" t="str">
        <f>'[1]14 UNDER'!$G$20</f>
        <v>L12 PONCE PONCEÑOS</v>
      </c>
      <c r="Q69" s="2"/>
    </row>
    <row r="70" spans="1:17" ht="9" customHeight="1" thickBot="1" x14ac:dyDescent="0.3">
      <c r="A70" s="10">
        <v>12</v>
      </c>
      <c r="B70" s="15"/>
      <c r="C70" s="3"/>
      <c r="D70" s="3"/>
      <c r="E70" s="3"/>
      <c r="F70" s="4"/>
      <c r="G70" s="4"/>
      <c r="H70" s="4"/>
      <c r="I70" s="49"/>
      <c r="J70" s="50"/>
      <c r="K70" s="50"/>
      <c r="L70" s="50"/>
      <c r="M70" s="50"/>
      <c r="N70" s="50"/>
      <c r="O70" s="50"/>
      <c r="P70" s="50"/>
    </row>
    <row r="71" spans="1:17" ht="9" customHeight="1" thickBot="1" x14ac:dyDescent="0.3">
      <c r="A71" s="16"/>
      <c r="B71" s="18" t="str">
        <f>'[1]14 UNDER'!$G$28</f>
        <v>W12 MUNICIPIO CANOVANAS A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 t="str">
        <f>'[1]14 UNDER'!$I$16</f>
        <v>1ER SEC 4 MUNICIPIO DE CANOVANAS A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  <row r="77" spans="1:17" ht="9" customHeight="1" x14ac:dyDescent="0.25">
      <c r="A77"/>
    </row>
    <row r="78" spans="1:17" ht="9" customHeight="1" x14ac:dyDescent="0.25">
      <c r="A78"/>
    </row>
    <row r="79" spans="1:17" ht="9" customHeight="1" x14ac:dyDescent="0.25">
      <c r="A79"/>
    </row>
  </sheetData>
  <mergeCells count="6">
    <mergeCell ref="J7:P8"/>
    <mergeCell ref="G55:H56"/>
    <mergeCell ref="A1:P4"/>
    <mergeCell ref="A5:P5"/>
    <mergeCell ref="A7:F8"/>
    <mergeCell ref="E9:I14"/>
  </mergeCells>
  <pageMargins left="0.31" right="0.18" top="0.27" bottom="0.24" header="0.3" footer="0.14000000000000001"/>
  <pageSetup scale="9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76"/>
  <sheetViews>
    <sheetView topLeftCell="E37" zoomScaleNormal="100" workbookViewId="0">
      <selection activeCell="N55" sqref="N55"/>
    </sheetView>
  </sheetViews>
  <sheetFormatPr defaultRowHeight="9" customHeight="1" x14ac:dyDescent="0.25"/>
  <cols>
    <col min="1" max="1" width="20.42578125" bestFit="1" customWidth="1"/>
    <col min="2" max="2" width="27.85546875" style="1" bestFit="1" customWidth="1"/>
    <col min="3" max="3" width="24.5703125" bestFit="1" customWidth="1"/>
    <col min="4" max="5" width="20.28515625" bestFit="1" customWidth="1"/>
    <col min="7" max="7" width="9.28515625" customWidth="1"/>
    <col min="8" max="8" width="8.140625" customWidth="1"/>
    <col min="9" max="9" width="8.5703125" customWidth="1"/>
    <col min="14" max="14" width="23.85546875" bestFit="1" customWidth="1"/>
    <col min="15" max="15" width="21.7109375" bestFit="1" customWidth="1"/>
    <col min="16" max="16" width="22" bestFit="1" customWidth="1"/>
    <col min="17" max="17" width="20.28515625" bestFit="1" customWidth="1"/>
    <col min="18" max="18" width="13.7109375" bestFit="1" customWidth="1"/>
    <col min="19" max="19" width="9.140625" customWidth="1"/>
  </cols>
  <sheetData>
    <row r="1" spans="1:18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" x14ac:dyDescent="0.25">
      <c r="A5" s="74" t="s">
        <v>71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ht="9" customHeight="1" x14ac:dyDescent="0.25">
      <c r="A6" s="4"/>
      <c r="B6" s="3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18" ht="8.25" customHeight="1" x14ac:dyDescent="0.25">
      <c r="A7" s="4"/>
      <c r="B7" s="75" t="s">
        <v>2</v>
      </c>
      <c r="C7" s="75"/>
      <c r="D7" s="75"/>
      <c r="E7" s="75"/>
      <c r="F7" s="75"/>
      <c r="G7" s="75"/>
      <c r="H7" s="5"/>
      <c r="I7" s="5"/>
      <c r="J7" s="5"/>
      <c r="K7" s="76" t="s">
        <v>3</v>
      </c>
      <c r="L7" s="76"/>
      <c r="M7" s="76"/>
      <c r="N7" s="76"/>
      <c r="O7" s="76"/>
      <c r="P7" s="76"/>
      <c r="Q7" s="76"/>
      <c r="R7" s="4"/>
    </row>
    <row r="8" spans="1:18" ht="9" customHeight="1" x14ac:dyDescent="0.25">
      <c r="A8" s="4"/>
      <c r="B8" s="75"/>
      <c r="C8" s="75"/>
      <c r="D8" s="75"/>
      <c r="E8" s="75"/>
      <c r="F8" s="75"/>
      <c r="G8" s="75"/>
      <c r="H8" s="5"/>
      <c r="I8" s="5"/>
      <c r="J8" s="5"/>
      <c r="K8" s="76"/>
      <c r="L8" s="76"/>
      <c r="M8" s="76"/>
      <c r="N8" s="76"/>
      <c r="O8" s="76"/>
      <c r="P8" s="76"/>
      <c r="Q8" s="76"/>
      <c r="R8" s="4"/>
    </row>
    <row r="9" spans="1:18" ht="9" customHeight="1" thickBot="1" x14ac:dyDescent="0.3">
      <c r="A9" s="4"/>
      <c r="B9" s="66" t="str">
        <f>'[1]14 UNDER'!$I$118</f>
        <v>5TO SEC 1 CAGUAS BASKET ACADEMY</v>
      </c>
      <c r="C9" s="4"/>
      <c r="D9" s="4"/>
      <c r="E9" s="4"/>
      <c r="F9" s="69"/>
      <c r="G9" s="69"/>
      <c r="H9" s="69"/>
      <c r="I9" s="69"/>
      <c r="J9" s="69"/>
      <c r="K9" s="5"/>
      <c r="L9" s="5"/>
      <c r="M9" s="5"/>
      <c r="N9" s="5"/>
      <c r="O9" s="5"/>
      <c r="P9" s="5"/>
      <c r="Q9" s="5"/>
      <c r="R9" s="50"/>
    </row>
    <row r="10" spans="1:18" ht="9" customHeight="1" thickBot="1" x14ac:dyDescent="0.3">
      <c r="A10" s="66" t="str">
        <f>'[1]14 UNDER'!$I$117</f>
        <v>7MO SEC 7 LIGA POTE MOCA A</v>
      </c>
      <c r="B10" s="52">
        <v>2</v>
      </c>
      <c r="C10" s="9" t="str">
        <f>'[1]14 UNDER'!$I$135</f>
        <v>W2  LIGA POTE MOCA A</v>
      </c>
      <c r="D10" s="4"/>
      <c r="E10" s="4"/>
      <c r="F10" s="69"/>
      <c r="G10" s="69"/>
      <c r="H10" s="69"/>
      <c r="I10" s="69"/>
      <c r="J10" s="69"/>
      <c r="K10" s="33"/>
      <c r="L10" s="8" t="s">
        <v>62</v>
      </c>
      <c r="M10" s="33"/>
      <c r="N10" s="8" t="str">
        <f>'[1]14 UNDER'!$G$167</f>
        <v>L43 PONCE CONSTANCIA</v>
      </c>
      <c r="O10" s="33"/>
      <c r="P10" s="33"/>
      <c r="Q10" s="33"/>
      <c r="R10" s="43"/>
    </row>
    <row r="11" spans="1:18" ht="9" customHeight="1" thickBot="1" x14ac:dyDescent="0.3">
      <c r="A11" s="10">
        <v>1</v>
      </c>
      <c r="B11" s="14"/>
      <c r="C11" s="10"/>
      <c r="D11" s="3"/>
      <c r="E11" s="3"/>
      <c r="F11" s="69"/>
      <c r="G11" s="69"/>
      <c r="H11" s="69"/>
      <c r="I11" s="69"/>
      <c r="J11" s="69"/>
      <c r="K11" s="11"/>
      <c r="L11" s="33"/>
      <c r="M11" s="11"/>
      <c r="N11" s="33"/>
      <c r="O11" s="33"/>
      <c r="P11" s="8" t="str">
        <f>'[1]14 UNDER'!$G$151</f>
        <v>L23 DORADO GUARDIANES</v>
      </c>
      <c r="Q11" s="33"/>
      <c r="R11" s="43"/>
    </row>
    <row r="12" spans="1:18" ht="9" customHeight="1" thickBot="1" x14ac:dyDescent="0.3">
      <c r="A12" s="16"/>
      <c r="B12" s="46" t="str">
        <f>'[1]14 UNDER'!$G$118</f>
        <v>W1 LIGA POTE MOCA A</v>
      </c>
      <c r="C12" s="12">
        <v>19</v>
      </c>
      <c r="D12" s="38" t="str">
        <f>'[1]14 UNDER'!$G$159</f>
        <v>W19 BAYAMON REXVILLE B</v>
      </c>
      <c r="E12" s="3"/>
      <c r="F12" s="69"/>
      <c r="G12" s="69"/>
      <c r="H12" s="69"/>
      <c r="I12" s="69"/>
      <c r="J12" s="69"/>
      <c r="K12" s="11"/>
      <c r="L12" s="33"/>
      <c r="M12" s="11"/>
      <c r="N12" s="33"/>
      <c r="O12" s="11"/>
      <c r="P12" s="33"/>
      <c r="Q12" s="33"/>
      <c r="R12" s="43"/>
    </row>
    <row r="13" spans="1:18" ht="9" customHeight="1" thickBot="1" x14ac:dyDescent="0.3">
      <c r="A13" s="3" t="str">
        <f>'[1]14 UNDER'!$G$117</f>
        <v>9NO SEC 5 GURABO HAWKS</v>
      </c>
      <c r="B13" s="8" t="str">
        <f>'[1]14 UNDER'!$I$119</f>
        <v>6TO SEC 3 BAYAMON REXVILLE B</v>
      </c>
      <c r="C13" s="12"/>
      <c r="D13" s="10"/>
      <c r="E13" s="6"/>
      <c r="F13" s="69"/>
      <c r="G13" s="69"/>
      <c r="H13" s="69"/>
      <c r="I13" s="69"/>
      <c r="J13" s="69"/>
      <c r="K13" s="11"/>
      <c r="L13" s="33"/>
      <c r="M13" s="14" t="s">
        <v>43</v>
      </c>
      <c r="N13" s="33">
        <v>51</v>
      </c>
      <c r="O13" s="14" t="str">
        <f>'[1]14 UNDER'!$G$163</f>
        <v>W35 DORADO GUARDIANES</v>
      </c>
      <c r="P13" s="33">
        <v>35</v>
      </c>
      <c r="Q13" s="33" t="str">
        <f>'[1]14 UNDER'!$G$143</f>
        <v>L2  CAGUAS BASKET ACADEMY</v>
      </c>
      <c r="R13" s="43"/>
    </row>
    <row r="14" spans="1:18" ht="9" customHeight="1" thickBot="1" x14ac:dyDescent="0.3">
      <c r="A14" s="4"/>
      <c r="B14" s="52">
        <v>3</v>
      </c>
      <c r="C14" s="15"/>
      <c r="D14" s="12"/>
      <c r="E14" s="3"/>
      <c r="F14" s="69"/>
      <c r="G14" s="69"/>
      <c r="H14" s="69"/>
      <c r="I14" s="69"/>
      <c r="J14" s="69"/>
      <c r="K14" s="11"/>
      <c r="L14" s="11"/>
      <c r="M14" s="11"/>
      <c r="N14" s="11"/>
      <c r="O14" s="11"/>
      <c r="P14" s="11"/>
      <c r="Q14" s="36"/>
      <c r="R14" s="43"/>
    </row>
    <row r="15" spans="1:18" ht="9" customHeight="1" thickBot="1" x14ac:dyDescent="0.3">
      <c r="A15" s="4"/>
      <c r="B15" s="14"/>
      <c r="C15" s="18" t="str">
        <f>'[1]14 UNDER'!$G$135</f>
        <v>W3 BAYAMON REXVILLE B</v>
      </c>
      <c r="D15" s="12"/>
      <c r="E15" s="3" t="s">
        <v>74</v>
      </c>
      <c r="F15" s="3"/>
      <c r="G15" s="4"/>
      <c r="H15" s="33"/>
      <c r="I15" s="33"/>
      <c r="J15" s="33"/>
      <c r="K15" s="14" t="s">
        <v>27</v>
      </c>
      <c r="L15" s="11">
        <v>59</v>
      </c>
      <c r="M15" s="11"/>
      <c r="N15" s="11"/>
      <c r="O15" s="11"/>
      <c r="P15" s="21"/>
      <c r="Q15" s="33">
        <v>27</v>
      </c>
      <c r="R15" s="43"/>
    </row>
    <row r="16" spans="1:18" ht="9" customHeight="1" thickBot="1" x14ac:dyDescent="0.3">
      <c r="A16" s="4"/>
      <c r="B16" s="68" t="str">
        <f>'[1]14 UNDER'!$G$119</f>
        <v>8VO SEC 6 CAROLINA PUMAS B</v>
      </c>
      <c r="C16" s="3"/>
      <c r="D16" s="12">
        <v>43</v>
      </c>
      <c r="E16" s="38" t="str">
        <f>'[1]14 UNDER'!$G$173</f>
        <v>W43 BAYAMON REXVILLE B</v>
      </c>
      <c r="F16" s="3"/>
      <c r="G16" s="4"/>
      <c r="H16" s="33"/>
      <c r="I16" s="33"/>
      <c r="J16" s="11"/>
      <c r="K16" s="11"/>
      <c r="L16" s="11"/>
      <c r="M16" s="11"/>
      <c r="N16" s="14"/>
      <c r="O16" s="33">
        <v>47</v>
      </c>
      <c r="P16" s="11" t="str">
        <f>'[1]14 UNDER'!$I$151</f>
        <v>W27  CAGUAS BASKET ACADEMY</v>
      </c>
      <c r="Q16" s="33"/>
      <c r="R16" s="43"/>
    </row>
    <row r="17" spans="1:18" ht="9" customHeight="1" thickBot="1" x14ac:dyDescent="0.3">
      <c r="A17" s="4"/>
      <c r="B17" s="66" t="str">
        <f>'[1]14 UNDER'!$I$120</f>
        <v>6TO SEC 2 PONCE CONSTANCIA</v>
      </c>
      <c r="C17" s="3"/>
      <c r="D17" s="12"/>
      <c r="E17" s="10"/>
      <c r="F17" s="3"/>
      <c r="G17" s="4"/>
      <c r="H17" s="33"/>
      <c r="I17" s="33"/>
      <c r="J17" s="11"/>
      <c r="K17" s="11"/>
      <c r="L17" s="11"/>
      <c r="M17" s="33"/>
      <c r="N17" s="11" t="s">
        <v>44</v>
      </c>
      <c r="O17" s="33"/>
      <c r="P17" s="11"/>
      <c r="Q17" s="17"/>
      <c r="R17" s="43"/>
    </row>
    <row r="18" spans="1:18" ht="9" customHeight="1" thickBot="1" x14ac:dyDescent="0.3">
      <c r="A18" s="4"/>
      <c r="B18" s="52">
        <v>4</v>
      </c>
      <c r="C18" s="38" t="str">
        <f>'[1]14 UNDER'!$I$136</f>
        <v>W4 PONCE CONSTANCIA</v>
      </c>
      <c r="D18" s="12"/>
      <c r="E18" s="12"/>
      <c r="F18" s="3"/>
      <c r="G18" s="4"/>
      <c r="H18" s="33"/>
      <c r="I18" s="33"/>
      <c r="J18" s="11"/>
      <c r="K18" s="11"/>
      <c r="L18" s="11"/>
      <c r="M18" s="33"/>
      <c r="N18" s="11"/>
      <c r="O18" s="33"/>
      <c r="P18" s="8" t="str">
        <f>'[1]14 UNDER'!$G$152</f>
        <v>L24 CARIDUROS DE FAJARDO B</v>
      </c>
      <c r="Q18" s="37" t="str">
        <f>'[1]14 UNDER'!$I$143</f>
        <v>L3 CAROLINA PUMAS B</v>
      </c>
      <c r="R18" s="43"/>
    </row>
    <row r="19" spans="1:18" ht="9" customHeight="1" thickBot="1" x14ac:dyDescent="0.3">
      <c r="A19" s="4"/>
      <c r="B19" s="14"/>
      <c r="C19" s="10"/>
      <c r="D19" s="12"/>
      <c r="E19" s="12"/>
      <c r="F19" s="3"/>
      <c r="G19" s="4"/>
      <c r="H19" s="33"/>
      <c r="I19" s="33"/>
      <c r="J19" s="11"/>
      <c r="K19" s="11"/>
      <c r="L19" s="11"/>
      <c r="M19" s="33"/>
      <c r="N19" s="11"/>
      <c r="O19" s="11"/>
      <c r="P19" s="33"/>
      <c r="Q19" s="33"/>
      <c r="R19" s="43"/>
    </row>
    <row r="20" spans="1:18" ht="9" customHeight="1" thickBot="1" x14ac:dyDescent="0.3">
      <c r="A20" s="4"/>
      <c r="B20" s="68" t="str">
        <f>'[1]14 UNDER'!$G$120</f>
        <v>7MO SEC 5 FRAIGCOMAR</v>
      </c>
      <c r="C20" s="12">
        <v>20</v>
      </c>
      <c r="D20" s="15"/>
      <c r="E20" s="12"/>
      <c r="F20" s="3"/>
      <c r="G20" s="4"/>
      <c r="H20" s="33"/>
      <c r="I20" s="19"/>
      <c r="J20" s="11"/>
      <c r="K20" s="11"/>
      <c r="L20" s="14"/>
      <c r="M20" s="33">
        <v>55</v>
      </c>
      <c r="N20" s="11"/>
      <c r="O20" s="14"/>
      <c r="P20" s="33">
        <v>36</v>
      </c>
      <c r="Q20" s="8" t="str">
        <f>'[1]14 UNDER'!$G$144</f>
        <v>L4 FRAIGCOMAR</v>
      </c>
      <c r="R20" s="43"/>
    </row>
    <row r="21" spans="1:18" ht="9" customHeight="1" thickBot="1" x14ac:dyDescent="0.3">
      <c r="A21" s="4"/>
      <c r="B21" s="8" t="str">
        <f>'[1]14 UNDER'!$I$121</f>
        <v>5TO SEC 6 CARIDUROS FAJARDO A</v>
      </c>
      <c r="C21" s="12"/>
      <c r="D21" s="18" t="str">
        <f>'[1]14 UNDER'!$I$159</f>
        <v>W20 PONCE CONSTANCIA</v>
      </c>
      <c r="E21" s="12"/>
      <c r="F21" s="3"/>
      <c r="G21" s="4"/>
      <c r="H21" s="33"/>
      <c r="I21" s="19"/>
      <c r="J21" s="11"/>
      <c r="K21" s="33"/>
      <c r="L21" s="11" t="s">
        <v>51</v>
      </c>
      <c r="M21" s="33"/>
      <c r="N21" s="33"/>
      <c r="O21" s="11" t="str">
        <f>'[1]14 UNDER'!$I$163</f>
        <v>W36 FRAIGCOMAR</v>
      </c>
      <c r="P21" s="11"/>
      <c r="Q21" s="33"/>
      <c r="R21" s="43"/>
    </row>
    <row r="22" spans="1:18" ht="9" customHeight="1" thickBot="1" x14ac:dyDescent="0.3">
      <c r="A22" s="4"/>
      <c r="B22" s="52">
        <v>5</v>
      </c>
      <c r="C22" s="15"/>
      <c r="D22" s="3"/>
      <c r="E22" s="12"/>
      <c r="F22" s="3"/>
      <c r="G22" s="4"/>
      <c r="H22" s="33"/>
      <c r="I22" s="19"/>
      <c r="J22" s="11"/>
      <c r="K22" s="19"/>
      <c r="L22" s="11"/>
      <c r="M22" s="19"/>
      <c r="N22" s="33"/>
      <c r="O22" s="11"/>
      <c r="P22" s="14"/>
      <c r="Q22" s="33">
        <v>28</v>
      </c>
      <c r="R22" s="43"/>
    </row>
    <row r="23" spans="1:18" ht="9" customHeight="1" thickBot="1" x14ac:dyDescent="0.3">
      <c r="A23" s="4"/>
      <c r="B23" s="14"/>
      <c r="C23" s="18" t="str">
        <f>'[1]14 UNDER'!$G$136</f>
        <v>W5 CARIDUROS FAJARDO A</v>
      </c>
      <c r="D23" s="3"/>
      <c r="E23" s="12">
        <v>57</v>
      </c>
      <c r="F23" s="38" t="s">
        <v>53</v>
      </c>
      <c r="G23" s="4"/>
      <c r="H23" s="33"/>
      <c r="I23" s="19"/>
      <c r="J23" s="11"/>
      <c r="K23" s="19"/>
      <c r="L23" s="11"/>
      <c r="M23" s="19"/>
      <c r="N23" s="33"/>
      <c r="O23" s="33"/>
      <c r="P23" s="11" t="str">
        <f>'[1]14 UNDER'!$I$152</f>
        <v>W28 FRAIGCOMAR</v>
      </c>
      <c r="Q23" s="33"/>
      <c r="R23" s="43"/>
    </row>
    <row r="24" spans="1:18" ht="9" customHeight="1" thickBot="1" x14ac:dyDescent="0.3">
      <c r="A24" s="4"/>
      <c r="B24" s="68" t="str">
        <f>'[1]14 UNDER'!$G$121</f>
        <v>9NO SEC 3 ARECIBO BASKET B</v>
      </c>
      <c r="C24" s="3"/>
      <c r="D24" s="3"/>
      <c r="E24" s="12"/>
      <c r="F24" s="10"/>
      <c r="G24" s="4"/>
      <c r="H24" s="33"/>
      <c r="I24" s="19"/>
      <c r="J24" s="11"/>
      <c r="K24" s="19"/>
      <c r="L24" s="11"/>
      <c r="M24" s="19"/>
      <c r="N24" s="8" t="str">
        <f>'[1]14 UNDER'!$G$168</f>
        <v>L44 CIAPR C</v>
      </c>
      <c r="O24" s="33"/>
      <c r="P24" s="11"/>
      <c r="Q24" s="8"/>
      <c r="R24" s="43"/>
    </row>
    <row r="25" spans="1:18" ht="9" customHeight="1" thickBot="1" x14ac:dyDescent="0.3">
      <c r="A25" s="4"/>
      <c r="B25" s="66" t="str">
        <f>'[1]14 UNDER'!$I$122</f>
        <v>5TO SEC 4 CACIQUES HUMACAO</v>
      </c>
      <c r="C25" s="3"/>
      <c r="D25" s="3"/>
      <c r="E25" s="12"/>
      <c r="F25" s="12"/>
      <c r="G25" s="4"/>
      <c r="H25" s="33"/>
      <c r="I25" s="19"/>
      <c r="J25" s="11"/>
      <c r="K25" s="19"/>
      <c r="L25" s="11"/>
      <c r="M25" s="11"/>
      <c r="N25" s="33"/>
      <c r="O25" s="33"/>
      <c r="P25" s="8" t="str">
        <f>'[1]14 UNDER'!$G$153</f>
        <v>L25 RIO GRANDE ABAS B</v>
      </c>
      <c r="Q25" s="33" t="str">
        <f>'[1]14 UNDER'!$I$144</f>
        <v>L5 ARECIBO BASKET B</v>
      </c>
      <c r="R25" s="33" t="str">
        <f>'[1]14 UNDER'!$G$134</f>
        <v>L6 ARROYANO</v>
      </c>
    </row>
    <row r="26" spans="1:18" ht="9" customHeight="1" thickBot="1" x14ac:dyDescent="0.3">
      <c r="A26" s="4"/>
      <c r="B26" s="10">
        <v>6</v>
      </c>
      <c r="C26" s="38" t="str">
        <f>'[1]14 UNDER'!$I$137</f>
        <v>W6 CACIQUES HUMACAO</v>
      </c>
      <c r="D26" s="3"/>
      <c r="E26" s="12"/>
      <c r="F26" s="12"/>
      <c r="G26" s="4"/>
      <c r="H26" s="33"/>
      <c r="I26" s="19"/>
      <c r="J26" s="11"/>
      <c r="K26" s="19"/>
      <c r="L26" s="11"/>
      <c r="M26" s="11"/>
      <c r="N26" s="33"/>
      <c r="O26" s="11"/>
      <c r="P26" s="33"/>
      <c r="Q26" s="11"/>
      <c r="R26" s="36"/>
    </row>
    <row r="27" spans="1:18" ht="9" customHeight="1" thickBot="1" x14ac:dyDescent="0.3">
      <c r="A27" s="4"/>
      <c r="B27" s="16"/>
      <c r="C27" s="10"/>
      <c r="D27" s="3"/>
      <c r="E27" s="12"/>
      <c r="F27" s="12"/>
      <c r="G27" s="4"/>
      <c r="H27" s="33"/>
      <c r="I27" s="19"/>
      <c r="J27" s="11"/>
      <c r="K27" s="19"/>
      <c r="L27" s="11"/>
      <c r="M27" s="14"/>
      <c r="N27" s="33">
        <v>52</v>
      </c>
      <c r="O27" s="14" t="str">
        <f>'[1]14 UNDER'!$G$164</f>
        <v>W37 ARROYANOS</v>
      </c>
      <c r="P27" s="33">
        <v>37</v>
      </c>
      <c r="Q27" s="14" t="str">
        <f>'[1]14 UNDER'!$I$145</f>
        <v>W18 ARROYANO</v>
      </c>
      <c r="R27" s="33">
        <v>18</v>
      </c>
    </row>
    <row r="28" spans="1:18" ht="9" customHeight="1" thickBot="1" x14ac:dyDescent="0.3">
      <c r="A28" s="4"/>
      <c r="B28" s="3" t="str">
        <f>'[1]14 UNDER'!$G$122</f>
        <v>8VO SEC 1 ARROYANO</v>
      </c>
      <c r="C28" s="12">
        <v>21</v>
      </c>
      <c r="D28" s="38" t="str">
        <f>'[1]14 UNDER'!$G$160</f>
        <v>W21 CACIQUES DE HUMACAO</v>
      </c>
      <c r="E28" s="12"/>
      <c r="F28" s="12"/>
      <c r="G28" s="4"/>
      <c r="H28" s="33"/>
      <c r="I28" s="19"/>
      <c r="J28" s="11"/>
      <c r="K28" s="19"/>
      <c r="L28" s="19"/>
      <c r="M28" s="11" t="s">
        <v>41</v>
      </c>
      <c r="N28" s="11"/>
      <c r="O28" s="11"/>
      <c r="P28" s="11"/>
      <c r="Q28" s="11"/>
      <c r="R28" s="22"/>
    </row>
    <row r="29" spans="1:18" ht="9" customHeight="1" thickBot="1" x14ac:dyDescent="0.3">
      <c r="A29" s="4"/>
      <c r="B29" s="13" t="str">
        <f>'[1]14 UNDER'!$G$123</f>
        <v>7MO SEC 6 BAYAMON ABB D</v>
      </c>
      <c r="C29" s="12"/>
      <c r="D29" s="10"/>
      <c r="E29" s="12"/>
      <c r="F29" s="12"/>
      <c r="G29" s="4"/>
      <c r="H29" s="33"/>
      <c r="I29" s="19"/>
      <c r="J29" s="11"/>
      <c r="K29" s="19"/>
      <c r="L29" s="19"/>
      <c r="M29" s="11"/>
      <c r="N29" s="11"/>
      <c r="O29" s="11"/>
      <c r="P29" s="14"/>
      <c r="Q29" s="11">
        <v>29</v>
      </c>
      <c r="R29" s="8"/>
    </row>
    <row r="30" spans="1:18" ht="9" customHeight="1" thickBot="1" x14ac:dyDescent="0.3">
      <c r="A30" s="4"/>
      <c r="B30" s="10">
        <v>7</v>
      </c>
      <c r="C30" s="15"/>
      <c r="D30" s="12"/>
      <c r="E30" s="12"/>
      <c r="F30" s="12"/>
      <c r="G30" s="4"/>
      <c r="H30" s="33"/>
      <c r="I30" s="19"/>
      <c r="J30" s="14" t="s">
        <v>28</v>
      </c>
      <c r="K30" s="19">
        <v>62</v>
      </c>
      <c r="L30" s="19"/>
      <c r="M30" s="11"/>
      <c r="N30" s="14"/>
      <c r="O30" s="33">
        <v>48</v>
      </c>
      <c r="P30" s="11" t="str">
        <f>'[1]14 UNDER'!$I$153</f>
        <v>W29 ARROYANO</v>
      </c>
      <c r="Q30" s="33"/>
      <c r="R30" s="33" t="str">
        <f>'[1]14 UNDER'!$I$134</f>
        <v>L1 GURABO HAWKS</v>
      </c>
    </row>
    <row r="31" spans="1:18" ht="9" customHeight="1" thickBot="1" x14ac:dyDescent="0.3">
      <c r="A31" s="4"/>
      <c r="B31" s="16"/>
      <c r="C31" s="18" t="str">
        <f>'[1]14 UNDER'!$G$137</f>
        <v>W7 BAYAMON ABB D</v>
      </c>
      <c r="D31" s="12"/>
      <c r="E31" s="12"/>
      <c r="F31" s="12"/>
      <c r="G31" s="4"/>
      <c r="H31" s="33"/>
      <c r="I31" s="11"/>
      <c r="J31" s="11"/>
      <c r="K31" s="19"/>
      <c r="L31" s="19"/>
      <c r="M31" s="19"/>
      <c r="N31" s="11" t="s">
        <v>40</v>
      </c>
      <c r="O31" s="33"/>
      <c r="P31" s="11"/>
      <c r="Q31" s="8"/>
      <c r="R31" s="43"/>
    </row>
    <row r="32" spans="1:18" ht="9" customHeight="1" thickBot="1" x14ac:dyDescent="0.3">
      <c r="A32" s="4"/>
      <c r="B32" s="68" t="str">
        <f>'[1]14 UNDER'!$I$123</f>
        <v>6TO SEC 5 HUMACAO BASKET B</v>
      </c>
      <c r="C32" s="3"/>
      <c r="D32" s="12">
        <v>44</v>
      </c>
      <c r="E32" s="15"/>
      <c r="F32" s="12"/>
      <c r="G32" s="4"/>
      <c r="H32" s="33"/>
      <c r="I32" s="11"/>
      <c r="J32" s="11"/>
      <c r="K32" s="19"/>
      <c r="L32" s="19"/>
      <c r="M32" s="19"/>
      <c r="N32" s="11"/>
      <c r="O32" s="33"/>
      <c r="P32" s="8" t="str">
        <f>'[1]14 UNDER'!$G$154</f>
        <v>L26 COQUI LLANEROS</v>
      </c>
      <c r="Q32" s="33" t="str">
        <f>'[1]14 UNDER'!$G$145</f>
        <v>L7 HUMACAO BASKET B</v>
      </c>
      <c r="R32" s="43"/>
    </row>
    <row r="33" spans="1:18" ht="9" customHeight="1" thickBot="1" x14ac:dyDescent="0.3">
      <c r="A33" s="4"/>
      <c r="B33" s="66" t="str">
        <f>'[1]14 UNDER'!$G$124</f>
        <v>7MO SEC 1 CIAPR C</v>
      </c>
      <c r="C33" s="3"/>
      <c r="D33" s="12"/>
      <c r="E33" s="18" t="str">
        <f>'[1]14 UNDER'!$I$173</f>
        <v>W44 CACIQUES DE HUMACAO</v>
      </c>
      <c r="F33" s="12"/>
      <c r="G33" s="4"/>
      <c r="H33" s="33"/>
      <c r="I33" s="11"/>
      <c r="J33" s="11"/>
      <c r="K33" s="19"/>
      <c r="L33" s="19"/>
      <c r="M33" s="19"/>
      <c r="N33" s="11"/>
      <c r="O33" s="11"/>
      <c r="P33" s="33"/>
      <c r="Q33" s="33"/>
      <c r="R33" s="43"/>
    </row>
    <row r="34" spans="1:18" ht="9" customHeight="1" thickBot="1" x14ac:dyDescent="0.3">
      <c r="A34" s="4"/>
      <c r="B34" s="10">
        <v>8</v>
      </c>
      <c r="C34" s="38" t="str">
        <f>'[1]14 UNDER'!$G$138</f>
        <v>W8 CIAPR C</v>
      </c>
      <c r="D34" s="12"/>
      <c r="E34" s="3"/>
      <c r="F34" s="12"/>
      <c r="G34" s="4"/>
      <c r="H34" s="33"/>
      <c r="I34" s="11"/>
      <c r="J34" s="11"/>
      <c r="K34" s="19"/>
      <c r="L34" s="19"/>
      <c r="M34" s="19"/>
      <c r="N34" s="11"/>
      <c r="O34" s="14"/>
      <c r="P34" s="33">
        <v>38</v>
      </c>
      <c r="Q34" s="8" t="str">
        <f>'[1]14 UNDER'!$G$146</f>
        <v>L8  MOCA REBELDES</v>
      </c>
      <c r="R34" s="43"/>
    </row>
    <row r="35" spans="1:18" ht="9" customHeight="1" thickBot="1" x14ac:dyDescent="0.3">
      <c r="A35" s="4"/>
      <c r="B35" s="16"/>
      <c r="C35" s="10"/>
      <c r="D35" s="12"/>
      <c r="E35" s="3"/>
      <c r="F35" s="12"/>
      <c r="G35" s="4"/>
      <c r="H35" s="33"/>
      <c r="I35" s="11"/>
      <c r="J35" s="11"/>
      <c r="K35" s="19"/>
      <c r="L35" s="19"/>
      <c r="M35" s="19"/>
      <c r="N35" s="33"/>
      <c r="O35" s="11" t="str">
        <f>'[1]14 UNDER'!$I$164</f>
        <v>W38  MOCA REBELDES</v>
      </c>
      <c r="P35" s="11"/>
      <c r="Q35" s="33"/>
      <c r="R35" s="43"/>
    </row>
    <row r="36" spans="1:18" ht="9" customHeight="1" thickBot="1" x14ac:dyDescent="0.3">
      <c r="A36" s="4"/>
      <c r="B36" s="3" t="str">
        <f>'[1]14 UNDER'!$I$124</f>
        <v>8VO SEC 7 MOCA REBELDES</v>
      </c>
      <c r="C36" s="12">
        <v>22</v>
      </c>
      <c r="D36" s="15"/>
      <c r="E36" s="3"/>
      <c r="F36" s="12"/>
      <c r="G36" s="4"/>
      <c r="H36" s="33"/>
      <c r="I36" s="11"/>
      <c r="J36" s="11"/>
      <c r="K36" s="19"/>
      <c r="L36" s="19"/>
      <c r="M36" s="19"/>
      <c r="N36" s="33"/>
      <c r="O36" s="11"/>
      <c r="P36" s="14"/>
      <c r="Q36" s="33">
        <v>30</v>
      </c>
      <c r="R36" s="43"/>
    </row>
    <row r="37" spans="1:18" ht="9" customHeight="1" thickBot="1" x14ac:dyDescent="0.3">
      <c r="A37" s="4"/>
      <c r="B37" s="13" t="str">
        <f>'[1]14 UNDER'!$I$125</f>
        <v>5TO SEC 5 MUNICIPIO CANOVANAS B</v>
      </c>
      <c r="C37" s="12"/>
      <c r="D37" s="18" t="str">
        <f>'[1]14 UNDER'!$I$160</f>
        <v>W22 CIAPR C</v>
      </c>
      <c r="E37" s="3"/>
      <c r="F37" s="12"/>
      <c r="G37" s="4"/>
      <c r="H37" s="33"/>
      <c r="I37" s="11"/>
      <c r="J37" s="11"/>
      <c r="K37" s="19"/>
      <c r="L37" s="19"/>
      <c r="M37" s="19"/>
      <c r="N37" s="33"/>
      <c r="O37" s="33"/>
      <c r="P37" s="11" t="str">
        <f>'[1]14 UNDER'!$I$154</f>
        <v>W30 MOCA REBELDES</v>
      </c>
      <c r="Q37" s="33"/>
      <c r="R37" s="43"/>
    </row>
    <row r="38" spans="1:18" ht="9" customHeight="1" thickBot="1" x14ac:dyDescent="0.3">
      <c r="A38" s="4"/>
      <c r="B38" s="10">
        <v>9</v>
      </c>
      <c r="C38" s="15"/>
      <c r="D38" s="3"/>
      <c r="E38" s="3"/>
      <c r="F38" s="12"/>
      <c r="G38" s="4"/>
      <c r="H38" s="33"/>
      <c r="I38" s="11"/>
      <c r="J38" s="11"/>
      <c r="K38" s="19"/>
      <c r="L38" s="19"/>
      <c r="M38" s="19"/>
      <c r="N38" s="33"/>
      <c r="O38" s="33"/>
      <c r="P38" s="11"/>
      <c r="Q38" s="8"/>
      <c r="R38" s="43"/>
    </row>
    <row r="39" spans="1:18" ht="9" customHeight="1" thickBot="1" x14ac:dyDescent="0.3">
      <c r="A39" s="4"/>
      <c r="B39" s="16"/>
      <c r="C39" s="18" t="str">
        <f>'[1]14 UNDER'!$I$138</f>
        <v>MUNICIPIO CANOVANAS B</v>
      </c>
      <c r="D39" s="3"/>
      <c r="E39" s="3"/>
      <c r="F39" s="12">
        <v>61</v>
      </c>
      <c r="G39" s="39" t="s">
        <v>67</v>
      </c>
      <c r="H39" s="33"/>
      <c r="I39" s="14" t="s">
        <v>72</v>
      </c>
      <c r="J39" s="11">
        <v>63</v>
      </c>
      <c r="K39" s="19"/>
      <c r="L39" s="19"/>
      <c r="M39" s="19"/>
      <c r="N39" s="33"/>
      <c r="O39" s="33"/>
      <c r="P39" s="33"/>
      <c r="Q39" s="33" t="str">
        <f>'[1]14 UNDER'!$I$146</f>
        <v>L9 CLUB KNIGHT BASKETBALL</v>
      </c>
      <c r="R39" s="43"/>
    </row>
    <row r="40" spans="1:18" ht="9" customHeight="1" thickBot="1" x14ac:dyDescent="0.3">
      <c r="A40" s="4"/>
      <c r="B40" s="3" t="str">
        <f>'[1]14 UNDER'!$G$125</f>
        <v>9NO SEC 2 CLUB KNIGHT BASKETBALL</v>
      </c>
      <c r="C40" s="3"/>
      <c r="D40" s="3"/>
      <c r="E40" s="3"/>
      <c r="F40" s="12"/>
      <c r="G40" s="4"/>
      <c r="H40" s="34">
        <v>64</v>
      </c>
      <c r="I40" s="11"/>
      <c r="J40" s="11"/>
      <c r="K40" s="33"/>
      <c r="L40" s="8" t="s">
        <v>8</v>
      </c>
      <c r="M40" s="33"/>
      <c r="N40" s="8" t="str">
        <f>'[1]14 UNDER'!$G$169</f>
        <v>L45 OSOS SAN SEBASTIAN</v>
      </c>
      <c r="O40" s="33"/>
      <c r="P40" s="33"/>
      <c r="Q40" s="33"/>
      <c r="R40" s="43"/>
    </row>
    <row r="41" spans="1:18" ht="9" customHeight="1" thickBot="1" x14ac:dyDescent="0.3">
      <c r="A41" s="4"/>
      <c r="B41" s="66" t="str">
        <f>'[1]14 UNDER'!$I$126</f>
        <v>5TO SEC 3 DORADO GUARDIANES</v>
      </c>
      <c r="C41" s="3"/>
      <c r="D41" s="3"/>
      <c r="E41" s="3"/>
      <c r="F41" s="12"/>
      <c r="G41" s="4"/>
      <c r="H41" s="34" t="s">
        <v>4</v>
      </c>
      <c r="I41" s="11"/>
      <c r="J41" s="11"/>
      <c r="K41" s="11"/>
      <c r="L41" s="33"/>
      <c r="M41" s="11"/>
      <c r="N41" s="33"/>
      <c r="O41" s="33"/>
      <c r="P41" s="8" t="str">
        <f>'[1]14 UNDER'!$G$155</f>
        <v>L19 LIGA POTE MOCA A</v>
      </c>
      <c r="Q41" s="33"/>
      <c r="R41" s="43"/>
    </row>
    <row r="42" spans="1:18" ht="9" customHeight="1" thickBot="1" x14ac:dyDescent="0.3">
      <c r="A42" s="4"/>
      <c r="B42" s="10">
        <v>10</v>
      </c>
      <c r="C42" s="38" t="str">
        <f>'[1]14 UNDER'!$I$139</f>
        <v>W10 DORADO GUARDIANES</v>
      </c>
      <c r="D42" s="3"/>
      <c r="E42" s="3"/>
      <c r="F42" s="12"/>
      <c r="G42" s="4"/>
      <c r="H42" s="33"/>
      <c r="I42" s="11"/>
      <c r="J42" s="11"/>
      <c r="K42" s="11"/>
      <c r="L42" s="33"/>
      <c r="M42" s="11"/>
      <c r="N42" s="33"/>
      <c r="O42" s="11"/>
      <c r="P42" s="33"/>
      <c r="Q42" s="33"/>
      <c r="R42" s="43"/>
    </row>
    <row r="43" spans="1:18" ht="9" customHeight="1" thickBot="1" x14ac:dyDescent="0.3">
      <c r="A43" s="4"/>
      <c r="B43" s="16"/>
      <c r="C43" s="10"/>
      <c r="D43" s="3"/>
      <c r="E43" s="3"/>
      <c r="F43" s="12"/>
      <c r="G43" s="4"/>
      <c r="H43" s="33"/>
      <c r="I43" s="11"/>
      <c r="J43" s="11"/>
      <c r="K43" s="11"/>
      <c r="L43" s="33"/>
      <c r="M43" s="14" t="s">
        <v>16</v>
      </c>
      <c r="N43" s="33">
        <v>53</v>
      </c>
      <c r="O43" s="14" t="str">
        <f>'[1]14 UNDER'!$G$165</f>
        <v>W39 HATILLO BASKET A</v>
      </c>
      <c r="P43" s="33">
        <v>39</v>
      </c>
      <c r="Q43" s="8" t="str">
        <f>'[1]14 UNDER'!$G$147</f>
        <v>L10 ARECIBO ARVAJA C</v>
      </c>
      <c r="R43" s="43"/>
    </row>
    <row r="44" spans="1:18" ht="9" customHeight="1" thickBot="1" x14ac:dyDescent="0.3">
      <c r="A44" s="4"/>
      <c r="B44" s="3" t="str">
        <f>'[1]14 UNDER'!$G$126</f>
        <v>9NO SEC 7 ARECIBO ARVAJA C</v>
      </c>
      <c r="C44" s="12">
        <v>23</v>
      </c>
      <c r="D44" s="38" t="str">
        <f>'[1]14 UNDER'!$G$161</f>
        <v>W23 CAROLINA PUMAS A</v>
      </c>
      <c r="E44" s="3"/>
      <c r="F44" s="12"/>
      <c r="G44" s="4"/>
      <c r="H44" s="33"/>
      <c r="I44" s="11"/>
      <c r="J44" s="11"/>
      <c r="K44" s="11"/>
      <c r="L44" s="11"/>
      <c r="M44" s="11"/>
      <c r="N44" s="11"/>
      <c r="O44" s="11"/>
      <c r="P44" s="11"/>
      <c r="Q44" s="33"/>
      <c r="R44" s="43"/>
    </row>
    <row r="45" spans="1:18" ht="9" customHeight="1" thickBot="1" x14ac:dyDescent="0.3">
      <c r="A45" s="4"/>
      <c r="B45" s="13" t="str">
        <f>'[1]14 UNDER'!$G$127</f>
        <v>7MO SEC 2 HATILLO BASKET A</v>
      </c>
      <c r="C45" s="12"/>
      <c r="D45" s="10"/>
      <c r="E45" s="3"/>
      <c r="F45" s="12"/>
      <c r="G45" s="4"/>
      <c r="H45" s="33"/>
      <c r="I45" s="11"/>
      <c r="J45" s="11"/>
      <c r="K45" s="14"/>
      <c r="L45" s="11">
        <v>60</v>
      </c>
      <c r="M45" s="11"/>
      <c r="N45" s="11"/>
      <c r="O45" s="11"/>
      <c r="P45" s="21"/>
      <c r="Q45" s="33">
        <v>31</v>
      </c>
      <c r="R45" s="43"/>
    </row>
    <row r="46" spans="1:18" ht="9" customHeight="1" thickBot="1" x14ac:dyDescent="0.3">
      <c r="A46" s="4"/>
      <c r="B46" s="10">
        <v>11</v>
      </c>
      <c r="C46" s="15"/>
      <c r="D46" s="12"/>
      <c r="E46" s="3"/>
      <c r="F46" s="12"/>
      <c r="G46" s="4"/>
      <c r="H46" s="33"/>
      <c r="I46" s="11"/>
      <c r="J46" s="19"/>
      <c r="K46" s="11" t="s">
        <v>9</v>
      </c>
      <c r="L46" s="11"/>
      <c r="M46" s="11"/>
      <c r="N46" s="14"/>
      <c r="O46" s="33">
        <v>49</v>
      </c>
      <c r="P46" s="11" t="str">
        <f>'[1]14 UNDER'!$I$155</f>
        <v>W31 HATILLO BASKET A</v>
      </c>
      <c r="Q46" s="33"/>
      <c r="R46" s="43"/>
    </row>
    <row r="47" spans="1:18" ht="9" customHeight="1" thickBot="1" x14ac:dyDescent="0.3">
      <c r="A47" s="4"/>
      <c r="B47" s="16"/>
      <c r="C47" s="18" t="str">
        <f>'[1]14 UNDER'!$G$139</f>
        <v>W11 CAROLINA PUMAS A</v>
      </c>
      <c r="D47" s="12"/>
      <c r="E47" s="3"/>
      <c r="F47" s="12"/>
      <c r="G47" s="4"/>
      <c r="H47" s="33"/>
      <c r="I47" s="11"/>
      <c r="J47" s="19"/>
      <c r="K47" s="11"/>
      <c r="L47" s="11"/>
      <c r="M47" s="33"/>
      <c r="N47" s="11" t="s">
        <v>49</v>
      </c>
      <c r="O47" s="33"/>
      <c r="P47" s="33"/>
      <c r="Q47" s="22"/>
      <c r="R47" s="43"/>
    </row>
    <row r="48" spans="1:18" ht="9" customHeight="1" thickBot="1" x14ac:dyDescent="0.3">
      <c r="A48" s="4"/>
      <c r="B48" s="3" t="str">
        <f>'[1]14 UNDER'!$I$127</f>
        <v>6TO SEC 4 CAROLINA PUMAS A</v>
      </c>
      <c r="C48" s="3"/>
      <c r="D48" s="12">
        <v>45</v>
      </c>
      <c r="E48" s="38" t="str">
        <f>'[1]14 UNDER'!$G$174</f>
        <v>W45 CAROLINA PUMAS A</v>
      </c>
      <c r="F48" s="12"/>
      <c r="G48" s="4"/>
      <c r="H48" s="33"/>
      <c r="I48" s="11"/>
      <c r="J48" s="19"/>
      <c r="K48" s="11"/>
      <c r="L48" s="11"/>
      <c r="M48" s="33"/>
      <c r="N48" s="11"/>
      <c r="O48" s="33"/>
      <c r="P48" s="8" t="str">
        <f>'[1]14 UNDER'!$G$156</f>
        <v>L20 CARIDUROS DE FAJARDO A</v>
      </c>
      <c r="Q48" s="37" t="str">
        <f>'[1]14 UNDER'!$I$147</f>
        <v>L11 HATILLO BASKET A</v>
      </c>
      <c r="R48" s="43"/>
    </row>
    <row r="49" spans="1:18" ht="9" customHeight="1" thickBot="1" x14ac:dyDescent="0.3">
      <c r="A49" s="4"/>
      <c r="B49" s="66" t="str">
        <f>'[1]14 UNDER'!$I$128</f>
        <v>6TO SEC 7 OSOS SAN SEBASTIAN</v>
      </c>
      <c r="C49" s="3"/>
      <c r="D49" s="12"/>
      <c r="E49" s="10"/>
      <c r="F49" s="12"/>
      <c r="G49" s="4"/>
      <c r="H49" s="33"/>
      <c r="I49" s="11"/>
      <c r="J49" s="8"/>
      <c r="K49" s="11"/>
      <c r="L49" s="11"/>
      <c r="M49" s="33"/>
      <c r="N49" s="11"/>
      <c r="O49" s="11"/>
      <c r="P49" s="33"/>
      <c r="Q49" s="33"/>
      <c r="R49" s="43"/>
    </row>
    <row r="50" spans="1:18" ht="9" customHeight="1" thickBot="1" x14ac:dyDescent="0.3">
      <c r="A50" s="4"/>
      <c r="B50" s="10">
        <v>12</v>
      </c>
      <c r="C50" s="38" t="str">
        <f>'[1]14 UNDER'!$I$140</f>
        <v>W12 OSOS SAN SEBASTIAN</v>
      </c>
      <c r="D50" s="12"/>
      <c r="E50" s="12"/>
      <c r="F50" s="12"/>
      <c r="G50" s="4"/>
      <c r="H50" s="33"/>
      <c r="I50" s="19"/>
      <c r="J50" s="19" t="s">
        <v>70</v>
      </c>
      <c r="K50" s="11"/>
      <c r="L50" s="14"/>
      <c r="M50" s="33">
        <v>56</v>
      </c>
      <c r="N50" s="11"/>
      <c r="O50" s="14"/>
      <c r="P50" s="33">
        <v>40</v>
      </c>
      <c r="Q50" s="8" t="str">
        <f>'[1]14 UNDER'!$G$148</f>
        <v>L12 ROSARIO KNIGHT VEGA BAJA</v>
      </c>
      <c r="R50" s="43"/>
    </row>
    <row r="51" spans="1:18" ht="9" customHeight="1" thickBot="1" x14ac:dyDescent="0.3">
      <c r="A51" s="4"/>
      <c r="B51" s="16"/>
      <c r="C51" s="10"/>
      <c r="D51" s="12"/>
      <c r="E51" s="12"/>
      <c r="F51" s="12"/>
      <c r="G51" s="4"/>
      <c r="H51" s="33"/>
      <c r="I51" s="19"/>
      <c r="J51" s="19"/>
      <c r="K51" s="33"/>
      <c r="L51" s="11" t="s">
        <v>42</v>
      </c>
      <c r="M51" s="33"/>
      <c r="N51" s="33"/>
      <c r="O51" s="11" t="str">
        <f>'[1]14 UNDER'!$I$165</f>
        <v>W40 CARIDUROS DE FAJARDO A</v>
      </c>
      <c r="P51" s="11"/>
      <c r="Q51" s="33"/>
      <c r="R51" s="43"/>
    </row>
    <row r="52" spans="1:18" ht="9" customHeight="1" thickBot="1" x14ac:dyDescent="0.3">
      <c r="A52" s="4"/>
      <c r="B52" s="3" t="str">
        <f>'[1]14 UNDER'!$G$128</f>
        <v>8VO SEC 2 ROSARIO KNIGHTS VEGA BAJA</v>
      </c>
      <c r="C52" s="12">
        <v>24</v>
      </c>
      <c r="D52" s="15"/>
      <c r="E52" s="12"/>
      <c r="F52" s="12"/>
      <c r="G52" s="4"/>
      <c r="H52" s="33"/>
      <c r="I52" s="19"/>
      <c r="J52" s="19"/>
      <c r="K52" s="19"/>
      <c r="L52" s="11"/>
      <c r="M52" s="19"/>
      <c r="N52" s="33"/>
      <c r="O52" s="11"/>
      <c r="P52" s="14"/>
      <c r="Q52" s="33">
        <v>32</v>
      </c>
      <c r="R52" s="43"/>
    </row>
    <row r="53" spans="1:18" ht="9" customHeight="1" thickBot="1" x14ac:dyDescent="0.3">
      <c r="A53" s="4"/>
      <c r="B53" s="13" t="str">
        <f>'[1]14 UNDER'!$I$129</f>
        <v>6TO SEC 1 AIBONITO</v>
      </c>
      <c r="C53" s="12"/>
      <c r="D53" s="18" t="str">
        <f>'[1]14 UNDER'!$I$161</f>
        <v>W24 OSOS DE SAN SEBASTIAN</v>
      </c>
      <c r="E53" s="12"/>
      <c r="F53" s="12"/>
      <c r="G53" s="4"/>
      <c r="H53" s="33"/>
      <c r="I53" s="19"/>
      <c r="J53" s="19"/>
      <c r="K53" s="19"/>
      <c r="L53" s="11"/>
      <c r="M53" s="19"/>
      <c r="N53" s="33"/>
      <c r="O53" s="33"/>
      <c r="P53" s="11" t="str">
        <f>'[1]14 UNDER'!$I$156</f>
        <v>W32 ROSARIO KNIGHT VEGA BAJA</v>
      </c>
      <c r="Q53" s="33"/>
      <c r="R53" s="43"/>
    </row>
    <row r="54" spans="1:18" ht="9" customHeight="1" thickBot="1" x14ac:dyDescent="0.3">
      <c r="A54" s="4"/>
      <c r="B54" s="10">
        <v>13</v>
      </c>
      <c r="C54" s="15"/>
      <c r="D54" s="3"/>
      <c r="E54" s="12"/>
      <c r="F54" s="12"/>
      <c r="G54" s="4"/>
      <c r="H54" s="33"/>
      <c r="I54" s="19"/>
      <c r="J54" s="19"/>
      <c r="K54" s="19"/>
      <c r="L54" s="11"/>
      <c r="M54" s="19"/>
      <c r="N54" s="8" t="str">
        <f>'[1]14 UNDER'!$G$170</f>
        <v>L46 LUIS A PADILLA SAN GERMAN B</v>
      </c>
      <c r="O54" s="33"/>
      <c r="P54" s="11"/>
      <c r="Q54" s="8"/>
      <c r="R54" s="43"/>
    </row>
    <row r="55" spans="1:18" ht="9" customHeight="1" thickBot="1" x14ac:dyDescent="0.3">
      <c r="A55" s="4"/>
      <c r="B55" s="16"/>
      <c r="C55" s="18" t="str">
        <f>'[1]14 UNDER'!$G$140</f>
        <v>W13 CARIDUROS FAJARDO B</v>
      </c>
      <c r="D55" s="3"/>
      <c r="E55" s="12"/>
      <c r="F55" s="12"/>
      <c r="G55" s="4"/>
      <c r="H55" s="77" t="s">
        <v>1</v>
      </c>
      <c r="I55" s="77"/>
      <c r="J55" s="33"/>
      <c r="K55" s="19"/>
      <c r="L55" s="11"/>
      <c r="M55" s="11"/>
      <c r="N55" s="33"/>
      <c r="O55" s="33"/>
      <c r="P55" s="8" t="str">
        <f>'[1]14 UNDER'!$G$157</f>
        <v>L21 BAYAMON ABB D</v>
      </c>
      <c r="Q55" s="33" t="str">
        <f>'[1]14 UNDER'!$I$148</f>
        <v>L13 AIBONITO</v>
      </c>
      <c r="R55" s="43"/>
    </row>
    <row r="56" spans="1:18" ht="9" customHeight="1" thickBot="1" x14ac:dyDescent="0.3">
      <c r="A56" s="4"/>
      <c r="B56" s="3" t="str">
        <f>'[1]14 UNDER'!$G$129</f>
        <v>8VO SEC 4 CARIDUROS FAJARDO B</v>
      </c>
      <c r="C56" s="3"/>
      <c r="D56" s="3"/>
      <c r="E56" s="12"/>
      <c r="F56" s="15"/>
      <c r="G56" s="4"/>
      <c r="H56" s="77"/>
      <c r="I56" s="77"/>
      <c r="J56" s="33"/>
      <c r="K56" s="19"/>
      <c r="L56" s="11"/>
      <c r="M56" s="11"/>
      <c r="N56" s="33"/>
      <c r="O56" s="11"/>
      <c r="P56" s="33"/>
      <c r="Q56" s="33"/>
      <c r="R56" s="43"/>
    </row>
    <row r="57" spans="1:18" ht="9" customHeight="1" thickBot="1" x14ac:dyDescent="0.3">
      <c r="A57" s="4"/>
      <c r="B57" s="66" t="str">
        <f>'[1]14 UNDER'!$I$130</f>
        <v>5TO SEC 7 HATILLO BASKET B</v>
      </c>
      <c r="C57" s="3"/>
      <c r="D57" s="3"/>
      <c r="E57" s="12">
        <v>58</v>
      </c>
      <c r="F57" s="18" t="s">
        <v>54</v>
      </c>
      <c r="G57" s="4"/>
      <c r="H57" s="33"/>
      <c r="I57" s="33"/>
      <c r="J57" s="33"/>
      <c r="K57" s="19"/>
      <c r="L57" s="11"/>
      <c r="M57" s="14"/>
      <c r="N57" s="33">
        <v>54</v>
      </c>
      <c r="O57" s="14" t="str">
        <f>'[1]14 UNDER'!$G$166</f>
        <v>W41 BUCAPLAA B</v>
      </c>
      <c r="P57" s="33">
        <v>41</v>
      </c>
      <c r="Q57" s="8" t="str">
        <f>'[1]14 UNDER'!$G$149</f>
        <v>L14 BUCAPLAA B</v>
      </c>
      <c r="R57" s="43"/>
    </row>
    <row r="58" spans="1:18" ht="9" customHeight="1" thickBot="1" x14ac:dyDescent="0.3">
      <c r="A58" s="4"/>
      <c r="B58" s="10">
        <v>14</v>
      </c>
      <c r="C58" s="38" t="str">
        <f>'[1]14 UNDER'!$I$141</f>
        <v>W14 HATILLO BASKET B</v>
      </c>
      <c r="D58" s="3"/>
      <c r="E58" s="12"/>
      <c r="F58" s="3"/>
      <c r="G58" s="4"/>
      <c r="H58" s="25" t="s">
        <v>68</v>
      </c>
      <c r="I58" s="33"/>
      <c r="J58" s="33"/>
      <c r="K58" s="19"/>
      <c r="L58" s="19"/>
      <c r="M58" s="11" t="s">
        <v>26</v>
      </c>
      <c r="N58" s="11"/>
      <c r="O58" s="11"/>
      <c r="P58" s="11"/>
      <c r="Q58" s="33"/>
      <c r="R58" s="43"/>
    </row>
    <row r="59" spans="1:18" ht="9" customHeight="1" thickBot="1" x14ac:dyDescent="0.3">
      <c r="A59" s="4"/>
      <c r="B59" s="16"/>
      <c r="C59" s="10"/>
      <c r="D59" s="3"/>
      <c r="E59" s="12"/>
      <c r="F59" s="3"/>
      <c r="G59" s="4"/>
      <c r="H59" s="26"/>
      <c r="I59" s="33"/>
      <c r="J59" s="33"/>
      <c r="K59" s="19"/>
      <c r="L59" s="19"/>
      <c r="M59" s="11"/>
      <c r="N59" s="11"/>
      <c r="O59" s="11"/>
      <c r="P59" s="14"/>
      <c r="Q59" s="33">
        <v>33</v>
      </c>
      <c r="R59" s="43"/>
    </row>
    <row r="60" spans="1:18" ht="9" customHeight="1" thickBot="1" x14ac:dyDescent="0.3">
      <c r="A60" s="4"/>
      <c r="B60" s="3" t="str">
        <f>'[1]14 UNDER'!$G$130</f>
        <v>9NO SEC 1 BUCAPLAA B</v>
      </c>
      <c r="C60" s="12">
        <v>25</v>
      </c>
      <c r="D60" s="38" t="str">
        <f>'[1]14 UNDER'!$G$162</f>
        <v>W25 HATILLO BASKET B</v>
      </c>
      <c r="E60" s="12"/>
      <c r="F60" s="3"/>
      <c r="G60" s="4"/>
      <c r="H60" s="27">
        <v>65</v>
      </c>
      <c r="I60" s="25"/>
      <c r="J60" s="33"/>
      <c r="K60" s="19"/>
      <c r="L60" s="19"/>
      <c r="M60" s="11"/>
      <c r="N60" s="14"/>
      <c r="O60" s="33">
        <v>50</v>
      </c>
      <c r="P60" s="11" t="str">
        <f>'[1]14 UNDER'!$I$157</f>
        <v>W33 BUCAPLAA B</v>
      </c>
      <c r="Q60" s="33"/>
      <c r="R60" s="43"/>
    </row>
    <row r="61" spans="1:18" ht="9" customHeight="1" thickBot="1" x14ac:dyDescent="0.3">
      <c r="A61" s="4"/>
      <c r="B61" s="13" t="str">
        <f>'[1]14 UNDER'!$I$131</f>
        <v>8VO SEC 3 SPARTANS</v>
      </c>
      <c r="C61" s="12"/>
      <c r="D61" s="10"/>
      <c r="E61" s="12"/>
      <c r="F61" s="3"/>
      <c r="G61" s="4"/>
      <c r="H61" s="28"/>
      <c r="I61" s="33"/>
      <c r="J61" s="33"/>
      <c r="K61" s="19"/>
      <c r="L61" s="19"/>
      <c r="M61" s="19"/>
      <c r="N61" s="11" t="s">
        <v>50</v>
      </c>
      <c r="O61" s="33"/>
      <c r="P61" s="11"/>
      <c r="Q61" s="8"/>
      <c r="R61" s="43"/>
    </row>
    <row r="62" spans="1:18" ht="9" customHeight="1" thickBot="1" x14ac:dyDescent="0.3">
      <c r="A62" s="4"/>
      <c r="B62" s="10">
        <v>15</v>
      </c>
      <c r="C62" s="15"/>
      <c r="D62" s="12"/>
      <c r="E62" s="12"/>
      <c r="F62" s="3"/>
      <c r="G62" s="4"/>
      <c r="H62" s="29"/>
      <c r="I62" s="33"/>
      <c r="J62" s="33"/>
      <c r="K62" s="19"/>
      <c r="L62" s="19"/>
      <c r="M62" s="19"/>
      <c r="N62" s="11"/>
      <c r="O62" s="33"/>
      <c r="P62" s="8" t="str">
        <f>'[1]14 UNDER'!$G$158</f>
        <v>L22 MUNICIPIO CANOVANAS B</v>
      </c>
      <c r="Q62" s="33" t="str">
        <f>'[1]14 UNDER'!$I$149</f>
        <v>L15 SPARTANS</v>
      </c>
      <c r="R62" s="43"/>
    </row>
    <row r="63" spans="1:18" ht="9" customHeight="1" thickBot="1" x14ac:dyDescent="0.3">
      <c r="A63" s="4"/>
      <c r="B63" s="16"/>
      <c r="C63" s="18" t="str">
        <f>'[1]14 UNDER'!$G$141</f>
        <v>W15 RIO GRANDE ABAS B</v>
      </c>
      <c r="D63" s="12"/>
      <c r="E63" s="12"/>
      <c r="F63" s="3"/>
      <c r="G63" s="4"/>
      <c r="H63" s="33" t="s">
        <v>69</v>
      </c>
      <c r="I63" s="33"/>
      <c r="J63" s="33"/>
      <c r="K63" s="19"/>
      <c r="L63" s="19"/>
      <c r="M63" s="19"/>
      <c r="N63" s="11"/>
      <c r="O63" s="11"/>
      <c r="P63" s="33"/>
      <c r="Q63" s="33"/>
      <c r="R63" s="43"/>
    </row>
    <row r="64" spans="1:18" ht="9" customHeight="1" thickBot="1" x14ac:dyDescent="0.3">
      <c r="A64" s="4"/>
      <c r="B64" s="3" t="str">
        <f>'[1]14 UNDER'!$G$131</f>
        <v>7MO SEC 4 RIO GRANDE ABAS B</v>
      </c>
      <c r="C64" s="3"/>
      <c r="D64" s="12">
        <v>46</v>
      </c>
      <c r="E64" s="15"/>
      <c r="F64" s="3"/>
      <c r="G64" s="4"/>
      <c r="H64" s="33"/>
      <c r="I64" s="33"/>
      <c r="J64" s="33"/>
      <c r="K64" s="19"/>
      <c r="L64" s="19"/>
      <c r="M64" s="19"/>
      <c r="N64" s="11"/>
      <c r="O64" s="14"/>
      <c r="P64" s="33">
        <v>42</v>
      </c>
      <c r="Q64" s="8" t="str">
        <f>'[1]14 UNDER'!$G$150</f>
        <v>L16 CANGREJITOS</v>
      </c>
      <c r="R64" s="43"/>
    </row>
    <row r="65" spans="1:18" ht="9" customHeight="1" thickBot="1" x14ac:dyDescent="0.3">
      <c r="A65" s="4"/>
      <c r="B65" s="66" t="str">
        <f>'[1]14 UNDER'!$I$132</f>
        <v>6TO SEC 6 CANGREJITOS</v>
      </c>
      <c r="C65" s="3"/>
      <c r="D65" s="12"/>
      <c r="E65" s="18" t="str">
        <f>'[1]14 UNDER'!$I$174</f>
        <v>W46 HATILLO BASKET B</v>
      </c>
      <c r="F65" s="3"/>
      <c r="G65" s="4"/>
      <c r="H65" s="33"/>
      <c r="I65" s="33"/>
      <c r="J65" s="33"/>
      <c r="K65" s="19"/>
      <c r="L65" s="19"/>
      <c r="M65" s="19"/>
      <c r="N65" s="33"/>
      <c r="O65" s="11" t="str">
        <f>'[1]14 UNDER'!$I$166</f>
        <v>W42 MUNICIPIO CANOVANAS B</v>
      </c>
      <c r="P65" s="11"/>
      <c r="Q65" s="33"/>
      <c r="R65" s="43"/>
    </row>
    <row r="66" spans="1:18" ht="9" customHeight="1" thickBot="1" x14ac:dyDescent="0.3">
      <c r="A66" s="4"/>
      <c r="B66" s="10">
        <v>16</v>
      </c>
      <c r="C66" s="38" t="str">
        <f>'[1]14 UNDER'!$G$142</f>
        <v>W16 COQUI LLANEROS</v>
      </c>
      <c r="D66" s="12"/>
      <c r="E66" s="3"/>
      <c r="F66" s="3"/>
      <c r="G66" s="4"/>
      <c r="H66" s="33"/>
      <c r="I66" s="33"/>
      <c r="J66" s="33"/>
      <c r="K66" s="19"/>
      <c r="L66" s="19"/>
      <c r="M66" s="19"/>
      <c r="N66" s="33"/>
      <c r="O66" s="11"/>
      <c r="P66" s="14"/>
      <c r="Q66" s="33">
        <v>34</v>
      </c>
      <c r="R66" s="43"/>
    </row>
    <row r="67" spans="1:18" ht="9" customHeight="1" thickBot="1" x14ac:dyDescent="0.3">
      <c r="A67" s="4"/>
      <c r="B67" s="16"/>
      <c r="C67" s="10"/>
      <c r="D67" s="12"/>
      <c r="E67" s="3"/>
      <c r="F67" s="3"/>
      <c r="G67" s="4"/>
      <c r="H67" s="33"/>
      <c r="I67" s="33"/>
      <c r="J67" s="33"/>
      <c r="K67" s="19"/>
      <c r="L67" s="19"/>
      <c r="M67" s="19"/>
      <c r="N67" s="33"/>
      <c r="O67" s="33"/>
      <c r="P67" s="11" t="str">
        <f>'[1]14 UNDER'!$I$158</f>
        <v>W34 CANGREJITOS</v>
      </c>
      <c r="Q67" s="33"/>
      <c r="R67" s="43"/>
    </row>
    <row r="68" spans="1:18" ht="9" customHeight="1" thickBot="1" x14ac:dyDescent="0.3">
      <c r="A68" s="4"/>
      <c r="B68" s="3" t="str">
        <f>'[1]14 UNDER'!$G$132</f>
        <v>7MO SEC 3 COQUI LLANEROS</v>
      </c>
      <c r="C68" s="12">
        <v>26</v>
      </c>
      <c r="D68" s="15"/>
      <c r="E68" s="3"/>
      <c r="F68" s="3"/>
      <c r="G68" s="4"/>
      <c r="H68" s="33"/>
      <c r="I68" s="33"/>
      <c r="J68" s="33"/>
      <c r="K68" s="19"/>
      <c r="L68" s="19"/>
      <c r="M68" s="19"/>
      <c r="N68" s="33"/>
      <c r="O68" s="33"/>
      <c r="P68" s="11"/>
      <c r="Q68" s="8"/>
      <c r="R68" s="43"/>
    </row>
    <row r="69" spans="1:18" ht="9" customHeight="1" thickBot="1" x14ac:dyDescent="0.3">
      <c r="A69" s="4"/>
      <c r="B69" s="13" t="str">
        <f>'[1]14 UNDER'!$I$133</f>
        <v>5TO SEC 2 LUIS A PADILLA SAN GERMAN B</v>
      </c>
      <c r="C69" s="12"/>
      <c r="D69" s="18" t="str">
        <f>'[1]14 UNDER'!$I$162</f>
        <v>W26 LUIS A PADILLA SAN GERMAN B</v>
      </c>
      <c r="E69" s="3"/>
      <c r="F69" s="3"/>
      <c r="G69" s="4"/>
      <c r="H69" s="30"/>
      <c r="I69" s="30"/>
      <c r="J69" s="43"/>
      <c r="K69" s="44"/>
      <c r="L69" s="44"/>
      <c r="M69" s="44"/>
      <c r="N69" s="43"/>
      <c r="O69" s="43"/>
      <c r="P69" s="43"/>
      <c r="Q69" s="33" t="str">
        <f>'[1]14 UNDER'!$I$150</f>
        <v>L17 BAYAMON COWBOYS</v>
      </c>
      <c r="R69" s="43"/>
    </row>
    <row r="70" spans="1:18" ht="9" customHeight="1" thickBot="1" x14ac:dyDescent="0.3">
      <c r="A70" s="4"/>
      <c r="B70" s="10">
        <v>17</v>
      </c>
      <c r="C70" s="15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9" customHeight="1" thickBot="1" x14ac:dyDescent="0.3">
      <c r="A71" s="4"/>
      <c r="B71" s="16"/>
      <c r="C71" s="18" t="str">
        <f>'[1]14 UNDER'!$I$142</f>
        <v>W17 LUIS A PADILLA SAN GERMAN B</v>
      </c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9" customHeight="1" x14ac:dyDescent="0.25">
      <c r="A72" s="4"/>
      <c r="B72" s="3" t="str">
        <f>'[1]14 UNDER'!$G$133</f>
        <v>8VO SEC 5 BAYAMON COWBOYS</v>
      </c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9" customHeight="1" x14ac:dyDescent="0.25">
      <c r="A73" s="4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9" customHeight="1" x14ac:dyDescent="0.25">
      <c r="A74" s="4"/>
      <c r="B74"/>
    </row>
    <row r="75" spans="1:18" ht="9" customHeight="1" x14ac:dyDescent="0.25">
      <c r="B75"/>
    </row>
    <row r="76" spans="1:18" ht="9" customHeight="1" x14ac:dyDescent="0.25">
      <c r="B76"/>
    </row>
  </sheetData>
  <mergeCells count="5">
    <mergeCell ref="B7:G8"/>
    <mergeCell ref="K7:Q8"/>
    <mergeCell ref="H55:I56"/>
    <mergeCell ref="A1:R4"/>
    <mergeCell ref="A5:R5"/>
  </mergeCells>
  <pageMargins left="0.14000000000000001" right="0.14000000000000001" top="0.37" bottom="0.2" header="0.3" footer="0.13"/>
  <pageSetup scale="82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4"/>
  <sheetViews>
    <sheetView topLeftCell="C1" workbookViewId="0">
      <selection activeCell="J7" sqref="J7:P8"/>
    </sheetView>
  </sheetViews>
  <sheetFormatPr defaultRowHeight="9" customHeight="1" x14ac:dyDescent="0.25"/>
  <cols>
    <col min="1" max="1" width="20.5703125" style="1" bestFit="1" customWidth="1"/>
    <col min="2" max="2" width="21.85546875" bestFit="1" customWidth="1"/>
    <col min="3" max="3" width="18.42578125" bestFit="1" customWidth="1"/>
    <col min="6" max="6" width="9.28515625" customWidth="1"/>
    <col min="7" max="7" width="8.140625" customWidth="1"/>
    <col min="8" max="8" width="8.5703125" customWidth="1"/>
    <col min="13" max="13" width="17" bestFit="1" customWidth="1"/>
    <col min="14" max="14" width="17.42578125" bestFit="1" customWidth="1"/>
    <col min="15" max="15" width="16.71093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32"/>
      <c r="B9" s="53"/>
      <c r="C9" s="53"/>
      <c r="D9" s="53"/>
      <c r="E9" s="53"/>
      <c r="F9" s="4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ht="9" customHeight="1" thickBot="1" x14ac:dyDescent="0.3">
      <c r="A10" s="32"/>
      <c r="B10" s="8" t="str">
        <f>'[1]15 UNDER'!$I$13</f>
        <v>1RO SEC 1 CAGUAS LIBAC A</v>
      </c>
      <c r="C10" s="53"/>
      <c r="D10" s="53"/>
      <c r="E10" s="80" t="s">
        <v>75</v>
      </c>
      <c r="F10" s="80"/>
      <c r="G10" s="80"/>
      <c r="H10" s="80"/>
      <c r="I10" s="80"/>
      <c r="J10" s="33"/>
      <c r="K10" s="8" t="s">
        <v>61</v>
      </c>
      <c r="L10" s="33"/>
      <c r="M10" s="8" t="str">
        <f>'[1]15 UNDER'!$G$37</f>
        <v>L29</v>
      </c>
      <c r="N10" s="33"/>
      <c r="O10" s="33"/>
      <c r="P10" s="33"/>
      <c r="Q10" s="2"/>
    </row>
    <row r="11" spans="1:17" ht="9" customHeight="1" thickBot="1" x14ac:dyDescent="0.3">
      <c r="A11" s="32"/>
      <c r="B11" s="52"/>
      <c r="C11" s="18"/>
      <c r="D11" s="18"/>
      <c r="E11" s="80"/>
      <c r="F11" s="80"/>
      <c r="G11" s="80"/>
      <c r="H11" s="80"/>
      <c r="I11" s="80"/>
      <c r="J11" s="11"/>
      <c r="K11" s="33"/>
      <c r="L11" s="11"/>
      <c r="M11" s="33"/>
      <c r="N11" s="33"/>
      <c r="O11" s="8" t="str">
        <f>'[1]15 UNDER'!$G$21</f>
        <v>L13  CAIMANES A</v>
      </c>
      <c r="P11" s="33"/>
      <c r="Q11" s="2"/>
    </row>
    <row r="12" spans="1:17" ht="9" customHeight="1" thickBot="1" x14ac:dyDescent="0.3">
      <c r="A12" s="18"/>
      <c r="B12" s="35">
        <v>9</v>
      </c>
      <c r="C12" s="38" t="str">
        <f>'[1]15 UNDER'!$G$33</f>
        <v>W9 CAGUAS LIBAC A</v>
      </c>
      <c r="D12" s="18"/>
      <c r="E12" s="80"/>
      <c r="F12" s="80"/>
      <c r="G12" s="80"/>
      <c r="H12" s="80"/>
      <c r="I12" s="80"/>
      <c r="J12" s="11"/>
      <c r="K12" s="33"/>
      <c r="L12" s="11"/>
      <c r="M12" s="33"/>
      <c r="N12" s="11"/>
      <c r="O12" s="33"/>
      <c r="P12" s="33"/>
      <c r="Q12" s="2"/>
    </row>
    <row r="13" spans="1:17" ht="9" customHeight="1" thickBot="1" x14ac:dyDescent="0.3">
      <c r="A13" s="9" t="str">
        <f>'[1]15 UNDER'!$G$5</f>
        <v>3RO SEC 3 BUCAPLAA A</v>
      </c>
      <c r="B13" s="35"/>
      <c r="C13" s="52"/>
      <c r="D13" s="32"/>
      <c r="E13" s="80"/>
      <c r="F13" s="80"/>
      <c r="G13" s="80"/>
      <c r="H13" s="80"/>
      <c r="I13" s="80"/>
      <c r="J13" s="11"/>
      <c r="K13" s="33"/>
      <c r="L13" s="14" t="s">
        <v>32</v>
      </c>
      <c r="M13" s="33">
        <v>33</v>
      </c>
      <c r="N13" s="14" t="str">
        <f>'[1]15 UNDER'!$G$29</f>
        <v>W17  ABAPE LAS PIEDRAS</v>
      </c>
      <c r="O13" s="33">
        <v>17</v>
      </c>
      <c r="P13" s="33"/>
      <c r="Q13" s="2"/>
    </row>
    <row r="14" spans="1:17" ht="9" customHeight="1" thickBot="1" x14ac:dyDescent="0.3">
      <c r="A14" s="52">
        <v>1</v>
      </c>
      <c r="B14" s="51"/>
      <c r="C14" s="35"/>
      <c r="D14" s="18"/>
      <c r="E14" s="80"/>
      <c r="F14" s="80"/>
      <c r="G14" s="80"/>
      <c r="H14" s="80"/>
      <c r="I14" s="80"/>
      <c r="J14" s="11"/>
      <c r="K14" s="11"/>
      <c r="L14" s="11"/>
      <c r="M14" s="11"/>
      <c r="N14" s="11"/>
      <c r="O14" s="33"/>
      <c r="P14" s="33"/>
      <c r="Q14" s="2"/>
    </row>
    <row r="15" spans="1:17" ht="9" customHeight="1" thickBot="1" x14ac:dyDescent="0.3">
      <c r="A15" s="40"/>
      <c r="B15" s="18" t="str">
        <f>'[1]15 UNDER'!$G$13</f>
        <v>W1 BUCAPLAA A</v>
      </c>
      <c r="C15" s="35"/>
      <c r="D15" s="18"/>
      <c r="E15" s="80"/>
      <c r="F15" s="80"/>
      <c r="G15" s="80"/>
      <c r="H15" s="80"/>
      <c r="I15" s="80"/>
      <c r="J15" s="14" t="s">
        <v>15</v>
      </c>
      <c r="K15" s="11">
        <v>41</v>
      </c>
      <c r="L15" s="11"/>
      <c r="M15" s="11"/>
      <c r="N15" s="11"/>
      <c r="O15" s="17"/>
      <c r="P15" s="33"/>
      <c r="Q15" s="2"/>
    </row>
    <row r="16" spans="1:17" ht="9" customHeight="1" thickBot="1" x14ac:dyDescent="0.3">
      <c r="A16" s="18" t="str">
        <f>'[1]15 UNDER'!$I$5</f>
        <v>2DO SEC 5 ABAPE LAS PIEDRAS</v>
      </c>
      <c r="B16" s="18"/>
      <c r="C16" s="35">
        <v>29</v>
      </c>
      <c r="D16" s="38" t="s">
        <v>20</v>
      </c>
      <c r="E16" s="18"/>
      <c r="F16" s="4"/>
      <c r="G16" s="33"/>
      <c r="H16" s="33"/>
      <c r="I16" s="12"/>
      <c r="J16" s="11"/>
      <c r="K16" s="11"/>
      <c r="L16" s="11"/>
      <c r="M16" s="14"/>
      <c r="N16" s="33">
        <v>25</v>
      </c>
      <c r="O16" s="33" t="str">
        <f>'[1]15 UNDER'!$I$21</f>
        <v>L1 ABAPE LAS PIEDRAS</v>
      </c>
      <c r="P16" s="33"/>
      <c r="Q16" s="2"/>
    </row>
    <row r="17" spans="1:17" ht="9" customHeight="1" x14ac:dyDescent="0.25">
      <c r="A17" s="32"/>
      <c r="B17" s="18"/>
      <c r="C17" s="35"/>
      <c r="D17" s="52"/>
      <c r="E17" s="18"/>
      <c r="F17" s="4"/>
      <c r="G17" s="33"/>
      <c r="H17" s="33"/>
      <c r="I17" s="12"/>
      <c r="J17" s="11"/>
      <c r="K17" s="11"/>
      <c r="L17" s="33"/>
      <c r="M17" s="11" t="str">
        <f>'[1]15 UNDER'!$I$37</f>
        <v>W25 ABAPE LAS PIEDRAS</v>
      </c>
      <c r="N17" s="33"/>
      <c r="O17" s="33"/>
      <c r="P17" s="33"/>
      <c r="Q17" s="2"/>
    </row>
    <row r="18" spans="1:17" ht="9" customHeight="1" thickBot="1" x14ac:dyDescent="0.3">
      <c r="A18" s="32"/>
      <c r="B18" s="9" t="str">
        <f>'[1]15 UNDER'!$I$14</f>
        <v>2DO SEC 2 BAYAMON ABB A</v>
      </c>
      <c r="C18" s="35"/>
      <c r="D18" s="35"/>
      <c r="E18" s="18"/>
      <c r="F18" s="4"/>
      <c r="G18" s="33"/>
      <c r="H18" s="33"/>
      <c r="I18" s="12"/>
      <c r="J18" s="11"/>
      <c r="K18" s="11"/>
      <c r="L18" s="33"/>
      <c r="M18" s="11"/>
      <c r="N18" s="33"/>
      <c r="O18" s="8" t="str">
        <f>'[1]15 UNDER'!$G$22</f>
        <v>L14 CIAPR A</v>
      </c>
      <c r="P18" s="33"/>
      <c r="Q18" s="2"/>
    </row>
    <row r="19" spans="1:17" ht="9" customHeight="1" x14ac:dyDescent="0.25">
      <c r="A19" s="32"/>
      <c r="B19" s="52"/>
      <c r="C19" s="35"/>
      <c r="D19" s="35"/>
      <c r="E19" s="18"/>
      <c r="F19" s="4"/>
      <c r="G19" s="33"/>
      <c r="H19" s="33"/>
      <c r="I19" s="12"/>
      <c r="J19" s="11"/>
      <c r="K19" s="11"/>
      <c r="L19" s="33"/>
      <c r="M19" s="11"/>
      <c r="N19" s="11"/>
      <c r="O19" s="33"/>
      <c r="P19" s="33"/>
      <c r="Q19" s="2"/>
    </row>
    <row r="20" spans="1:17" ht="9" customHeight="1" thickBot="1" x14ac:dyDescent="0.3">
      <c r="A20" s="18"/>
      <c r="B20" s="35">
        <v>10</v>
      </c>
      <c r="C20" s="51"/>
      <c r="D20" s="35"/>
      <c r="E20" s="18"/>
      <c r="F20" s="4"/>
      <c r="G20" s="33"/>
      <c r="H20" s="19"/>
      <c r="I20" s="12"/>
      <c r="J20" s="11"/>
      <c r="K20" s="14"/>
      <c r="L20" s="33">
        <v>39</v>
      </c>
      <c r="M20" s="11"/>
      <c r="N20" s="14"/>
      <c r="O20" s="33">
        <v>18</v>
      </c>
      <c r="P20" s="19"/>
      <c r="Q20" s="2"/>
    </row>
    <row r="21" spans="1:17" ht="9" customHeight="1" thickBot="1" x14ac:dyDescent="0.3">
      <c r="A21" s="9" t="str">
        <f>'[1]15 UNDER'!$I$6</f>
        <v>3RO SEC 5 RIO GRANDE ABAS</v>
      </c>
      <c r="B21" s="35"/>
      <c r="C21" s="18" t="str">
        <f>'[1]15 UNDER'!$I$33</f>
        <v>W10 BAYAMON ABB A</v>
      </c>
      <c r="D21" s="35"/>
      <c r="E21" s="18"/>
      <c r="F21" s="4"/>
      <c r="G21" s="33"/>
      <c r="H21" s="19"/>
      <c r="I21" s="12"/>
      <c r="J21" s="33"/>
      <c r="K21" s="11" t="s">
        <v>38</v>
      </c>
      <c r="L21" s="33"/>
      <c r="M21" s="33"/>
      <c r="N21" s="11" t="str">
        <f>'[1]15 UNDER'!$I$29</f>
        <v>W18 CIAPR A</v>
      </c>
      <c r="O21" s="19"/>
      <c r="P21" s="19"/>
      <c r="Q21" s="55"/>
    </row>
    <row r="22" spans="1:17" ht="9" customHeight="1" thickBot="1" x14ac:dyDescent="0.3">
      <c r="A22" s="52">
        <v>2</v>
      </c>
      <c r="B22" s="51"/>
      <c r="C22" s="18"/>
      <c r="D22" s="35"/>
      <c r="E22" s="18"/>
      <c r="F22" s="4"/>
      <c r="G22" s="33"/>
      <c r="H22" s="19"/>
      <c r="I22" s="12"/>
      <c r="J22" s="19"/>
      <c r="K22" s="11"/>
      <c r="L22" s="19"/>
      <c r="M22" s="33"/>
      <c r="N22" s="11"/>
      <c r="O22" s="8"/>
      <c r="P22" s="19"/>
      <c r="Q22" s="55"/>
    </row>
    <row r="23" spans="1:17" ht="9" customHeight="1" thickBot="1" x14ac:dyDescent="0.3">
      <c r="A23" s="40"/>
      <c r="B23" s="18" t="str">
        <f>'[1]15 UNDER'!$G$14</f>
        <v>W2 RIO GRANDE ABAS</v>
      </c>
      <c r="C23" s="18"/>
      <c r="D23" s="35">
        <v>37</v>
      </c>
      <c r="E23" s="38" t="s">
        <v>36</v>
      </c>
      <c r="F23" s="4"/>
      <c r="G23" s="33"/>
      <c r="H23" s="19"/>
      <c r="I23" s="12"/>
      <c r="J23" s="19"/>
      <c r="K23" s="11"/>
      <c r="L23" s="19"/>
      <c r="M23" s="33"/>
      <c r="N23" s="33"/>
      <c r="O23" s="19" t="str">
        <f>'[1]15 UNDER'!$I$22</f>
        <v>L2 VEGA ALTA COSTEROS</v>
      </c>
      <c r="P23" s="19"/>
      <c r="Q23" s="55"/>
    </row>
    <row r="24" spans="1:17" ht="9" customHeight="1" thickBot="1" x14ac:dyDescent="0.3">
      <c r="A24" s="18" t="str">
        <f>'[1]15 UNDER'!$G$6</f>
        <v>4TO SEC 6 VEGA ALTA COSTEROS</v>
      </c>
      <c r="B24" s="18"/>
      <c r="C24" s="18"/>
      <c r="D24" s="35"/>
      <c r="E24" s="52"/>
      <c r="F24" s="4"/>
      <c r="G24" s="33"/>
      <c r="H24" s="19"/>
      <c r="I24" s="12"/>
      <c r="J24" s="19"/>
      <c r="K24" s="11"/>
      <c r="L24" s="19"/>
      <c r="M24" s="8" t="s">
        <v>5</v>
      </c>
      <c r="N24" s="33"/>
      <c r="O24" s="19"/>
      <c r="P24" s="19"/>
      <c r="Q24" s="55"/>
    </row>
    <row r="25" spans="1:17" ht="9" customHeight="1" thickBot="1" x14ac:dyDescent="0.3">
      <c r="A25" s="32"/>
      <c r="B25" s="18"/>
      <c r="C25" s="18"/>
      <c r="D25" s="35"/>
      <c r="E25" s="35"/>
      <c r="F25" s="4"/>
      <c r="G25" s="33"/>
      <c r="H25" s="19"/>
      <c r="I25" s="12"/>
      <c r="J25" s="19"/>
      <c r="K25" s="11"/>
      <c r="L25" s="11"/>
      <c r="M25" s="33"/>
      <c r="N25" s="33"/>
      <c r="O25" s="8" t="str">
        <f>'[1]15 UNDER'!$G$23</f>
        <v>L15 LIBAN NARANJITO</v>
      </c>
      <c r="P25" s="19"/>
      <c r="Q25" s="55"/>
    </row>
    <row r="26" spans="1:17" ht="9" customHeight="1" thickBot="1" x14ac:dyDescent="0.3">
      <c r="A26" s="32"/>
      <c r="B26" s="9" t="str">
        <f>'[1]15 UNDER'!$I$15</f>
        <v>1RO SEC 4 FRAIGCOMAR</v>
      </c>
      <c r="C26" s="18"/>
      <c r="D26" s="35"/>
      <c r="E26" s="35"/>
      <c r="F26" s="4"/>
      <c r="G26" s="33"/>
      <c r="H26" s="19"/>
      <c r="I26" s="12"/>
      <c r="J26" s="19"/>
      <c r="K26" s="11"/>
      <c r="L26" s="11"/>
      <c r="M26" s="33"/>
      <c r="N26" s="11"/>
      <c r="O26" s="33"/>
      <c r="P26" s="19"/>
      <c r="Q26" s="55"/>
    </row>
    <row r="27" spans="1:17" ht="9" customHeight="1" thickBot="1" x14ac:dyDescent="0.3">
      <c r="A27" s="32"/>
      <c r="B27" s="52"/>
      <c r="C27" s="18"/>
      <c r="D27" s="35"/>
      <c r="E27" s="35"/>
      <c r="F27" s="4"/>
      <c r="G27" s="33"/>
      <c r="H27" s="19"/>
      <c r="I27" s="12"/>
      <c r="J27" s="19"/>
      <c r="K27" s="11"/>
      <c r="L27" s="14"/>
      <c r="M27" s="33">
        <v>34</v>
      </c>
      <c r="N27" s="14" t="str">
        <f>'[1]15 UNDER'!$G$30</f>
        <v>W19  LIBAN NARANJITO</v>
      </c>
      <c r="O27" s="33">
        <v>19</v>
      </c>
      <c r="P27" s="19"/>
      <c r="Q27" s="55"/>
    </row>
    <row r="28" spans="1:17" ht="9" customHeight="1" thickBot="1" x14ac:dyDescent="0.3">
      <c r="A28" s="32"/>
      <c r="B28" s="35">
        <v>11</v>
      </c>
      <c r="C28" s="38" t="str">
        <f>'[1]15 UNDER'!$G$34</f>
        <v>W11 COROZAL VLBA</v>
      </c>
      <c r="D28" s="35"/>
      <c r="E28" s="35"/>
      <c r="F28" s="4"/>
      <c r="G28" s="33"/>
      <c r="H28" s="19"/>
      <c r="I28" s="12"/>
      <c r="J28" s="19"/>
      <c r="K28" s="19"/>
      <c r="L28" s="11" t="s">
        <v>33</v>
      </c>
      <c r="M28" s="11"/>
      <c r="N28" s="11"/>
      <c r="O28" s="19"/>
      <c r="P28" s="19"/>
      <c r="Q28" s="55"/>
    </row>
    <row r="29" spans="1:17" ht="9" customHeight="1" thickBot="1" x14ac:dyDescent="0.3">
      <c r="A29" s="9" t="str">
        <f>'[1]15 UNDER'!$I$7</f>
        <v>3RO SEC 1 LBJ JUANA DIAZ</v>
      </c>
      <c r="B29" s="35"/>
      <c r="C29" s="52"/>
      <c r="D29" s="35"/>
      <c r="E29" s="35"/>
      <c r="F29" s="4"/>
      <c r="G29" s="33"/>
      <c r="H29" s="19"/>
      <c r="I29" s="12"/>
      <c r="J29" s="19"/>
      <c r="K29" s="19"/>
      <c r="L29" s="11"/>
      <c r="M29" s="11"/>
      <c r="N29" s="11"/>
      <c r="O29" s="8"/>
      <c r="P29" s="19"/>
      <c r="Q29" s="55"/>
    </row>
    <row r="30" spans="1:17" ht="9" customHeight="1" thickBot="1" x14ac:dyDescent="0.3">
      <c r="A30" s="52">
        <v>3</v>
      </c>
      <c r="B30" s="51"/>
      <c r="C30" s="35"/>
      <c r="D30" s="35"/>
      <c r="E30" s="35"/>
      <c r="F30" s="4"/>
      <c r="G30" s="33"/>
      <c r="H30" s="19"/>
      <c r="I30" s="16" t="s">
        <v>24</v>
      </c>
      <c r="J30" s="19">
        <v>44</v>
      </c>
      <c r="K30" s="19"/>
      <c r="L30" s="11"/>
      <c r="M30" s="14"/>
      <c r="N30" s="33">
        <v>26</v>
      </c>
      <c r="O30" s="19" t="str">
        <f>'[1]15 UNDER'!$I$23</f>
        <v>L3 LBJ JUANA DIAZ</v>
      </c>
      <c r="P30" s="19"/>
      <c r="Q30" s="55"/>
    </row>
    <row r="31" spans="1:17" ht="9" customHeight="1" thickBot="1" x14ac:dyDescent="0.3">
      <c r="A31" s="40"/>
      <c r="B31" s="18" t="str">
        <f>'[1]15 UNDER'!$G$15</f>
        <v>W3 COROZAL VLBA</v>
      </c>
      <c r="C31" s="35"/>
      <c r="D31" s="35"/>
      <c r="E31" s="35"/>
      <c r="F31" s="4"/>
      <c r="G31" s="33"/>
      <c r="H31" s="11"/>
      <c r="I31" s="12"/>
      <c r="J31" s="19"/>
      <c r="K31" s="19"/>
      <c r="L31" s="19"/>
      <c r="M31" s="11" t="s">
        <v>14</v>
      </c>
      <c r="N31" s="33"/>
      <c r="O31" s="19"/>
      <c r="P31" s="19"/>
      <c r="Q31" s="55"/>
    </row>
    <row r="32" spans="1:17" ht="9" customHeight="1" thickBot="1" x14ac:dyDescent="0.3">
      <c r="A32" s="18" t="str">
        <f>'[1]15 UNDER'!$G$7</f>
        <v>4TO SEC 2 COROZAL VLBA</v>
      </c>
      <c r="B32" s="18"/>
      <c r="C32" s="35">
        <v>30</v>
      </c>
      <c r="D32" s="51"/>
      <c r="E32" s="35"/>
      <c r="F32" s="4"/>
      <c r="G32" s="33"/>
      <c r="H32" s="11"/>
      <c r="I32" s="12"/>
      <c r="J32" s="19"/>
      <c r="K32" s="19"/>
      <c r="L32" s="19"/>
      <c r="M32" s="11"/>
      <c r="N32" s="33"/>
      <c r="O32" s="8" t="str">
        <f>'[1]15 UNDER'!$G$24</f>
        <v>L16 HATILLO BASKET B</v>
      </c>
      <c r="P32" s="19"/>
      <c r="Q32" s="55"/>
    </row>
    <row r="33" spans="1:17" ht="9" customHeight="1" x14ac:dyDescent="0.25">
      <c r="A33" s="32"/>
      <c r="B33" s="18"/>
      <c r="C33" s="35"/>
      <c r="D33" s="18" t="s">
        <v>22</v>
      </c>
      <c r="E33" s="35"/>
      <c r="F33" s="4"/>
      <c r="G33" s="33"/>
      <c r="H33" s="11"/>
      <c r="I33" s="12"/>
      <c r="J33" s="19"/>
      <c r="K33" s="19"/>
      <c r="L33" s="19"/>
      <c r="M33" s="11"/>
      <c r="N33" s="11"/>
      <c r="O33" s="33"/>
      <c r="P33" s="19"/>
      <c r="Q33" s="55"/>
    </row>
    <row r="34" spans="1:17" ht="9" customHeight="1" thickBot="1" x14ac:dyDescent="0.3">
      <c r="A34" s="32"/>
      <c r="B34" s="9" t="str">
        <f>'[1]15 UNDER'!$I$16</f>
        <v>1RO SEC 5 CARIDUROS FAJARDO</v>
      </c>
      <c r="C34" s="35"/>
      <c r="D34" s="18"/>
      <c r="E34" s="35"/>
      <c r="F34" s="4"/>
      <c r="G34" s="33"/>
      <c r="H34" s="11"/>
      <c r="I34" s="12"/>
      <c r="J34" s="19"/>
      <c r="K34" s="19"/>
      <c r="L34" s="19"/>
      <c r="M34" s="11"/>
      <c r="N34" s="14"/>
      <c r="O34" s="33">
        <v>20</v>
      </c>
      <c r="P34" s="19"/>
      <c r="Q34" s="55"/>
    </row>
    <row r="35" spans="1:17" ht="9" customHeight="1" x14ac:dyDescent="0.25">
      <c r="A35" s="32"/>
      <c r="B35" s="52"/>
      <c r="C35" s="35"/>
      <c r="D35" s="18"/>
      <c r="E35" s="35"/>
      <c r="F35" s="4"/>
      <c r="G35" s="33"/>
      <c r="H35" s="11"/>
      <c r="I35" s="12"/>
      <c r="J35" s="19"/>
      <c r="K35" s="19"/>
      <c r="L35" s="19"/>
      <c r="M35" s="33"/>
      <c r="N35" s="11" t="str">
        <f>'[1]15 UNDER'!$I$30</f>
        <v>W20 HATILLO BASKET B</v>
      </c>
      <c r="O35" s="19"/>
      <c r="P35" s="19"/>
      <c r="Q35" s="55"/>
    </row>
    <row r="36" spans="1:17" ht="9" customHeight="1" thickBot="1" x14ac:dyDescent="0.3">
      <c r="A36" s="18"/>
      <c r="B36" s="35">
        <v>12</v>
      </c>
      <c r="C36" s="51"/>
      <c r="D36" s="18"/>
      <c r="E36" s="35"/>
      <c r="F36" s="4"/>
      <c r="G36" s="33"/>
      <c r="H36" s="11"/>
      <c r="I36" s="12"/>
      <c r="J36" s="19"/>
      <c r="K36" s="19"/>
      <c r="L36" s="19"/>
      <c r="M36" s="33"/>
      <c r="N36" s="11"/>
      <c r="O36" s="8"/>
      <c r="P36" s="19"/>
      <c r="Q36" s="55"/>
    </row>
    <row r="37" spans="1:17" ht="9" customHeight="1" thickBot="1" x14ac:dyDescent="0.3">
      <c r="A37" s="9" t="str">
        <f>'[1]15 UNDER'!$I$8</f>
        <v>2DO SEC 6 HATILLO BASKET C</v>
      </c>
      <c r="B37" s="35"/>
      <c r="C37" s="18" t="str">
        <f>'[1]15 UNDER'!$I$34</f>
        <v>W12 CARIDUROS FAJARDO</v>
      </c>
      <c r="D37" s="18"/>
      <c r="E37" s="35"/>
      <c r="F37" s="4"/>
      <c r="G37" s="33"/>
      <c r="H37" s="11"/>
      <c r="I37" s="12"/>
      <c r="J37" s="19"/>
      <c r="K37" s="19"/>
      <c r="L37" s="19"/>
      <c r="M37" s="33"/>
      <c r="N37" s="33"/>
      <c r="O37" s="19" t="str">
        <f>'[1]15 UNDER'!$I$24</f>
        <v>L4 HATILLO BASKET C</v>
      </c>
      <c r="P37" s="19"/>
      <c r="Q37" s="55"/>
    </row>
    <row r="38" spans="1:17" ht="9" customHeight="1" thickBot="1" x14ac:dyDescent="0.3">
      <c r="A38" s="52">
        <v>4</v>
      </c>
      <c r="B38" s="51"/>
      <c r="C38" s="18"/>
      <c r="D38" s="18"/>
      <c r="E38" s="35"/>
      <c r="F38" s="4"/>
      <c r="G38" s="33"/>
      <c r="H38" s="11"/>
      <c r="I38" s="12"/>
      <c r="J38" s="19"/>
      <c r="K38" s="19"/>
      <c r="L38" s="19"/>
      <c r="M38" s="33"/>
      <c r="N38" s="33"/>
      <c r="O38" s="19"/>
      <c r="P38" s="19"/>
      <c r="Q38" s="55"/>
    </row>
    <row r="39" spans="1:17" ht="9" customHeight="1" thickBot="1" x14ac:dyDescent="0.3">
      <c r="A39" s="40"/>
      <c r="B39" s="18" t="str">
        <f>'[1]15 UNDER'!$G$16</f>
        <v>W4 BAYAMON ABB B</v>
      </c>
      <c r="C39" s="18"/>
      <c r="D39" s="18"/>
      <c r="E39" s="35">
        <v>43</v>
      </c>
      <c r="F39" s="39" t="s">
        <v>21</v>
      </c>
      <c r="G39" s="33"/>
      <c r="H39" s="47" t="s">
        <v>48</v>
      </c>
      <c r="I39" s="11">
        <v>45</v>
      </c>
      <c r="J39" s="19"/>
      <c r="K39" s="19"/>
      <c r="L39" s="19"/>
      <c r="M39" s="33"/>
      <c r="N39" s="33"/>
      <c r="O39" s="33"/>
      <c r="P39" s="19"/>
      <c r="Q39" s="55"/>
    </row>
    <row r="40" spans="1:17" ht="9" customHeight="1" thickBot="1" x14ac:dyDescent="0.3">
      <c r="A40" s="18" t="str">
        <f>'[1]15 UNDER'!$G$8</f>
        <v>4TO SEC 3 BAYAMON ABB B</v>
      </c>
      <c r="B40" s="18"/>
      <c r="C40" s="18"/>
      <c r="D40" s="18"/>
      <c r="E40" s="35"/>
      <c r="F40" s="4"/>
      <c r="G40" s="34">
        <v>46</v>
      </c>
      <c r="H40" s="11"/>
      <c r="I40" s="12"/>
      <c r="J40" s="33"/>
      <c r="K40" s="8" t="s">
        <v>60</v>
      </c>
      <c r="L40" s="33"/>
      <c r="M40" s="8" t="s">
        <v>30</v>
      </c>
      <c r="N40" s="33"/>
      <c r="O40" s="33"/>
      <c r="P40" s="19"/>
      <c r="Q40" s="55"/>
    </row>
    <row r="41" spans="1:17" ht="9" customHeight="1" thickBot="1" x14ac:dyDescent="0.3">
      <c r="A41" s="32"/>
      <c r="B41" s="18"/>
      <c r="C41" s="18"/>
      <c r="D41" s="18"/>
      <c r="E41" s="35"/>
      <c r="F41" s="4"/>
      <c r="G41" s="34" t="s">
        <v>4</v>
      </c>
      <c r="H41" s="11"/>
      <c r="I41" s="12"/>
      <c r="J41" s="11"/>
      <c r="K41" s="33"/>
      <c r="L41" s="11"/>
      <c r="M41" s="33"/>
      <c r="N41" s="33"/>
      <c r="O41" s="8" t="str">
        <f>'[1]15 UNDER'!$G$25</f>
        <v>L9 BUCAPLAA B</v>
      </c>
      <c r="P41" s="19"/>
      <c r="Q41" s="55"/>
    </row>
    <row r="42" spans="1:17" ht="9" customHeight="1" thickBot="1" x14ac:dyDescent="0.3">
      <c r="A42" s="32"/>
      <c r="B42" s="9" t="str">
        <f>'[1]15 UNDER'!$I$17</f>
        <v>1RO SEC 2 CAIMANES A</v>
      </c>
      <c r="C42" s="18"/>
      <c r="D42" s="18"/>
      <c r="E42" s="35"/>
      <c r="F42" s="4"/>
      <c r="G42" s="33"/>
      <c r="H42" s="11"/>
      <c r="I42" s="12"/>
      <c r="J42" s="11"/>
      <c r="K42" s="33"/>
      <c r="L42" s="11"/>
      <c r="M42" s="33"/>
      <c r="N42" s="11"/>
      <c r="O42" s="33"/>
      <c r="P42" s="19"/>
      <c r="Q42" s="55"/>
    </row>
    <row r="43" spans="1:17" ht="9" customHeight="1" thickBot="1" x14ac:dyDescent="0.3">
      <c r="A43" s="32"/>
      <c r="B43" s="52"/>
      <c r="C43" s="18"/>
      <c r="D43" s="18"/>
      <c r="E43" s="35"/>
      <c r="F43" s="4"/>
      <c r="G43" s="33"/>
      <c r="H43" s="11"/>
      <c r="I43" s="12"/>
      <c r="J43" s="11"/>
      <c r="K43" s="33"/>
      <c r="L43" s="14" t="s">
        <v>34</v>
      </c>
      <c r="M43" s="33">
        <v>35</v>
      </c>
      <c r="N43" s="14" t="str">
        <f>'[1]15 UNDER'!$G$31</f>
        <v>W21 BUCAPLAA B</v>
      </c>
      <c r="O43" s="33">
        <v>21</v>
      </c>
      <c r="P43" s="19"/>
      <c r="Q43" s="55"/>
    </row>
    <row r="44" spans="1:17" ht="9" customHeight="1" thickBot="1" x14ac:dyDescent="0.3">
      <c r="A44" s="32"/>
      <c r="B44" s="35">
        <v>13</v>
      </c>
      <c r="C44" s="38" t="str">
        <f>'[1]15 UNDER'!$G$35</f>
        <v>W13 CAROLINA IDN</v>
      </c>
      <c r="D44" s="18"/>
      <c r="E44" s="35"/>
      <c r="F44" s="4"/>
      <c r="G44" s="33"/>
      <c r="H44" s="11"/>
      <c r="I44" s="12"/>
      <c r="J44" s="11"/>
      <c r="K44" s="11"/>
      <c r="L44" s="11"/>
      <c r="M44" s="11"/>
      <c r="N44" s="11"/>
      <c r="O44" s="19"/>
      <c r="P44" s="19"/>
      <c r="Q44" s="55"/>
    </row>
    <row r="45" spans="1:17" ht="9" customHeight="1" thickBot="1" x14ac:dyDescent="0.3">
      <c r="A45" s="9" t="str">
        <f>'[1]15 UNDER'!$G$9</f>
        <v>4TO SEC 5 CAROLINA IDN</v>
      </c>
      <c r="B45" s="35"/>
      <c r="C45" s="52"/>
      <c r="D45" s="18"/>
      <c r="E45" s="35"/>
      <c r="F45" s="4"/>
      <c r="G45" s="33"/>
      <c r="H45" s="11"/>
      <c r="I45" s="12"/>
      <c r="J45" s="14"/>
      <c r="K45" s="11">
        <v>42</v>
      </c>
      <c r="L45" s="11"/>
      <c r="M45" s="11"/>
      <c r="N45" s="11"/>
      <c r="O45" s="17"/>
      <c r="P45" s="19"/>
      <c r="Q45" s="55"/>
    </row>
    <row r="46" spans="1:17" ht="9" customHeight="1" thickBot="1" x14ac:dyDescent="0.3">
      <c r="A46" s="52">
        <v>5</v>
      </c>
      <c r="B46" s="51"/>
      <c r="C46" s="35"/>
      <c r="D46" s="18"/>
      <c r="E46" s="35"/>
      <c r="F46" s="4"/>
      <c r="G46" s="33"/>
      <c r="H46" s="11"/>
      <c r="I46" s="6"/>
      <c r="J46" s="11" t="s">
        <v>17</v>
      </c>
      <c r="K46" s="11"/>
      <c r="L46" s="11"/>
      <c r="M46" s="14"/>
      <c r="N46" s="33">
        <v>27</v>
      </c>
      <c r="O46" s="19" t="str">
        <f>'[1]15 UNDER'!$I$25</f>
        <v>L5 ABARTA TOA ALTA</v>
      </c>
      <c r="P46" s="19"/>
      <c r="Q46" s="55"/>
    </row>
    <row r="47" spans="1:17" ht="9" customHeight="1" thickBot="1" x14ac:dyDescent="0.3">
      <c r="A47" s="40"/>
      <c r="B47" s="18" t="str">
        <f>'[1]15 UNDER'!$G$17</f>
        <v>W5 CAROLINA IDN</v>
      </c>
      <c r="C47" s="35"/>
      <c r="D47" s="18"/>
      <c r="E47" s="35"/>
      <c r="F47" s="4"/>
      <c r="G47" s="33"/>
      <c r="H47" s="11"/>
      <c r="I47" s="6"/>
      <c r="J47" s="11"/>
      <c r="K47" s="11"/>
      <c r="L47" s="33"/>
      <c r="M47" s="11" t="s">
        <v>18</v>
      </c>
      <c r="N47" s="33"/>
      <c r="O47" s="33"/>
      <c r="P47" s="19"/>
      <c r="Q47" s="55"/>
    </row>
    <row r="48" spans="1:17" ht="9" customHeight="1" thickBot="1" x14ac:dyDescent="0.3">
      <c r="A48" s="18" t="str">
        <f>'[1]15 UNDER'!$I$9</f>
        <v>3RO SEC 6 ABARTA TOA ALTA</v>
      </c>
      <c r="B48" s="18"/>
      <c r="C48" s="35">
        <v>31</v>
      </c>
      <c r="D48" s="38" t="s">
        <v>25</v>
      </c>
      <c r="E48" s="35"/>
      <c r="F48" s="4"/>
      <c r="G48" s="33"/>
      <c r="H48" s="11"/>
      <c r="I48" s="6"/>
      <c r="J48" s="11"/>
      <c r="K48" s="11"/>
      <c r="L48" s="33"/>
      <c r="M48" s="11"/>
      <c r="N48" s="33"/>
      <c r="O48" s="8" t="str">
        <f>'[1]15 UNDER'!$G$26</f>
        <v>L10 RIO GRANDE ABAS</v>
      </c>
      <c r="P48" s="19"/>
      <c r="Q48" s="55"/>
    </row>
    <row r="49" spans="1:17" ht="9" customHeight="1" thickBot="1" x14ac:dyDescent="0.3">
      <c r="A49" s="32"/>
      <c r="B49" s="18"/>
      <c r="C49" s="35"/>
      <c r="D49" s="52"/>
      <c r="E49" s="35"/>
      <c r="F49" s="4"/>
      <c r="G49" s="33"/>
      <c r="H49" s="11"/>
      <c r="I49" s="13"/>
      <c r="J49" s="11"/>
      <c r="K49" s="11"/>
      <c r="L49" s="33"/>
      <c r="M49" s="11"/>
      <c r="N49" s="11"/>
      <c r="O49" s="33"/>
      <c r="P49" s="19"/>
      <c r="Q49" s="55"/>
    </row>
    <row r="50" spans="1:17" ht="9" customHeight="1" thickBot="1" x14ac:dyDescent="0.3">
      <c r="A50" s="32"/>
      <c r="B50" s="9" t="str">
        <f>'[1]15 UNDER'!$I$18</f>
        <v>2DO SEC 4 PONCE PONCEÑO B</v>
      </c>
      <c r="C50" s="35"/>
      <c r="D50" s="35"/>
      <c r="E50" s="35"/>
      <c r="F50" s="4"/>
      <c r="G50" s="33"/>
      <c r="H50" s="19"/>
      <c r="I50" s="6" t="s">
        <v>45</v>
      </c>
      <c r="J50" s="11"/>
      <c r="K50" s="14"/>
      <c r="L50" s="33">
        <v>40</v>
      </c>
      <c r="M50" s="11"/>
      <c r="N50" s="14"/>
      <c r="O50" s="33">
        <v>22</v>
      </c>
      <c r="P50" s="19"/>
      <c r="Q50" s="55"/>
    </row>
    <row r="51" spans="1:17" ht="9" customHeight="1" x14ac:dyDescent="0.25">
      <c r="A51" s="32"/>
      <c r="B51" s="52"/>
      <c r="C51" s="35"/>
      <c r="D51" s="35"/>
      <c r="E51" s="35"/>
      <c r="F51" s="4"/>
      <c r="G51" s="33"/>
      <c r="H51" s="19"/>
      <c r="I51" s="6"/>
      <c r="J51" s="33"/>
      <c r="K51" s="11" t="s">
        <v>39</v>
      </c>
      <c r="L51" s="33"/>
      <c r="M51" s="33"/>
      <c r="N51" s="11" t="str">
        <f>'[1]15 UNDER'!$I$31</f>
        <v>W22 RIO GRANDES ABAS</v>
      </c>
      <c r="O51" s="19"/>
      <c r="P51" s="19"/>
      <c r="Q51" s="55"/>
    </row>
    <row r="52" spans="1:17" ht="9" customHeight="1" thickBot="1" x14ac:dyDescent="0.3">
      <c r="A52" s="18"/>
      <c r="B52" s="35">
        <v>14</v>
      </c>
      <c r="C52" s="51"/>
      <c r="D52" s="35"/>
      <c r="E52" s="35"/>
      <c r="F52" s="4"/>
      <c r="G52" s="33"/>
      <c r="H52" s="19"/>
      <c r="I52" s="6"/>
      <c r="J52" s="19"/>
      <c r="K52" s="11"/>
      <c r="L52" s="19"/>
      <c r="M52" s="33"/>
      <c r="N52" s="11"/>
      <c r="O52" s="8"/>
      <c r="P52" s="19"/>
      <c r="Q52" s="55"/>
    </row>
    <row r="53" spans="1:17" ht="9" customHeight="1" thickBot="1" x14ac:dyDescent="0.3">
      <c r="A53" s="9" t="str">
        <f>'[1]15 UNDER'!$G$10</f>
        <v>3RO SEC 4 CACIQUES HUMACAO A</v>
      </c>
      <c r="B53" s="35"/>
      <c r="C53" s="18" t="str">
        <f>'[1]15 UNDER'!$I$35</f>
        <v>W14 PONCE PONCEÑOS B</v>
      </c>
      <c r="D53" s="35"/>
      <c r="E53" s="35"/>
      <c r="F53" s="4"/>
      <c r="G53" s="33"/>
      <c r="H53" s="19"/>
      <c r="I53" s="6"/>
      <c r="J53" s="19"/>
      <c r="K53" s="11"/>
      <c r="L53" s="19"/>
      <c r="M53" s="33"/>
      <c r="N53" s="33"/>
      <c r="O53" s="19" t="str">
        <f>'[1]15 UNDER'!$I$26</f>
        <v>L6 CACIQUES HUMACAO A</v>
      </c>
      <c r="P53" s="19"/>
      <c r="Q53" s="55"/>
    </row>
    <row r="54" spans="1:17" ht="9" customHeight="1" thickBot="1" x14ac:dyDescent="0.3">
      <c r="A54" s="52">
        <v>6</v>
      </c>
      <c r="B54" s="51"/>
      <c r="C54" s="18"/>
      <c r="D54" s="35"/>
      <c r="E54" s="35"/>
      <c r="F54" s="4"/>
      <c r="G54" s="33"/>
      <c r="H54" s="19"/>
      <c r="I54" s="6"/>
      <c r="J54" s="19"/>
      <c r="K54" s="11"/>
      <c r="L54" s="19"/>
      <c r="M54" s="8" t="s">
        <v>31</v>
      </c>
      <c r="N54" s="33"/>
      <c r="O54" s="19"/>
      <c r="P54" s="19"/>
      <c r="Q54" s="55"/>
    </row>
    <row r="55" spans="1:17" ht="9" customHeight="1" thickBot="1" x14ac:dyDescent="0.3">
      <c r="A55" s="40"/>
      <c r="B55" s="18" t="str">
        <f>'[1]15 UNDER'!$G$18</f>
        <v>W6 CIAPR A</v>
      </c>
      <c r="C55" s="18"/>
      <c r="D55" s="35"/>
      <c r="E55" s="35"/>
      <c r="F55" s="4"/>
      <c r="G55" s="77" t="s">
        <v>1</v>
      </c>
      <c r="H55" s="77"/>
      <c r="I55" s="3"/>
      <c r="J55" s="19"/>
      <c r="K55" s="11"/>
      <c r="L55" s="11"/>
      <c r="M55" s="33"/>
      <c r="N55" s="33"/>
      <c r="O55" s="8" t="str">
        <f>'[1]15 UNDER'!$G$27</f>
        <v>L11 FRAIGCOMAR</v>
      </c>
      <c r="P55" s="19"/>
      <c r="Q55" s="55"/>
    </row>
    <row r="56" spans="1:17" ht="9" customHeight="1" thickBot="1" x14ac:dyDescent="0.3">
      <c r="A56" s="18" t="str">
        <f>'[1]15 UNDER'!$I$10</f>
        <v>2DO SEC 3 CIAPR A</v>
      </c>
      <c r="B56" s="18"/>
      <c r="C56" s="18"/>
      <c r="D56" s="35">
        <v>38</v>
      </c>
      <c r="E56" s="51"/>
      <c r="F56" s="4"/>
      <c r="G56" s="77"/>
      <c r="H56" s="77"/>
      <c r="I56" s="3"/>
      <c r="J56" s="19"/>
      <c r="K56" s="11"/>
      <c r="L56" s="11"/>
      <c r="M56" s="33"/>
      <c r="N56" s="11"/>
      <c r="O56" s="33"/>
      <c r="P56" s="19"/>
      <c r="Q56" s="55"/>
    </row>
    <row r="57" spans="1:17" ht="9" customHeight="1" thickBot="1" x14ac:dyDescent="0.3">
      <c r="A57" s="32"/>
      <c r="B57" s="18"/>
      <c r="C57" s="18"/>
      <c r="D57" s="35"/>
      <c r="E57" s="18" t="s">
        <v>37</v>
      </c>
      <c r="F57" s="4"/>
      <c r="G57" s="33"/>
      <c r="H57" s="33"/>
      <c r="I57" s="3"/>
      <c r="J57" s="19"/>
      <c r="K57" s="11"/>
      <c r="L57" s="14"/>
      <c r="M57" s="33">
        <v>36</v>
      </c>
      <c r="N57" s="14" t="str">
        <f>'[1]15 UNDER'!$G$32</f>
        <v>W23  MOLINA BASKET</v>
      </c>
      <c r="O57" s="33">
        <v>23</v>
      </c>
      <c r="P57" s="19"/>
      <c r="Q57" s="55"/>
    </row>
    <row r="58" spans="1:17" ht="9" customHeight="1" thickBot="1" x14ac:dyDescent="0.3">
      <c r="A58" s="32"/>
      <c r="B58" s="9" t="str">
        <f>'[1]15 UNDER'!$I$19</f>
        <v>1RO SEC 3 HATILLO BASKET A</v>
      </c>
      <c r="C58" s="18"/>
      <c r="D58" s="35"/>
      <c r="E58" s="18"/>
      <c r="F58" s="4"/>
      <c r="G58" s="25" t="s">
        <v>47</v>
      </c>
      <c r="H58" s="33"/>
      <c r="I58" s="3"/>
      <c r="J58" s="19"/>
      <c r="K58" s="19"/>
      <c r="L58" s="11" t="s">
        <v>35</v>
      </c>
      <c r="M58" s="11"/>
      <c r="N58" s="11"/>
      <c r="O58" s="19"/>
      <c r="P58" s="19"/>
      <c r="Q58" s="55"/>
    </row>
    <row r="59" spans="1:17" ht="9" customHeight="1" thickBot="1" x14ac:dyDescent="0.3">
      <c r="A59" s="32"/>
      <c r="B59" s="52"/>
      <c r="C59" s="18"/>
      <c r="D59" s="35"/>
      <c r="E59" s="18"/>
      <c r="F59" s="4"/>
      <c r="G59" s="26"/>
      <c r="H59" s="33"/>
      <c r="I59" s="3"/>
      <c r="J59" s="19"/>
      <c r="K59" s="19"/>
      <c r="L59" s="11"/>
      <c r="M59" s="11"/>
      <c r="N59" s="11"/>
      <c r="O59" s="8"/>
      <c r="P59" s="19"/>
      <c r="Q59" s="55"/>
    </row>
    <row r="60" spans="1:17" ht="9" customHeight="1" thickBot="1" x14ac:dyDescent="0.3">
      <c r="A60" s="32"/>
      <c r="B60" s="35">
        <v>15</v>
      </c>
      <c r="C60" s="38" t="str">
        <f>'[1]15 UNDER'!$G$36</f>
        <v>W15 HATILLO BASKET A</v>
      </c>
      <c r="D60" s="35"/>
      <c r="E60" s="18"/>
      <c r="F60" s="4"/>
      <c r="G60" s="27">
        <v>47</v>
      </c>
      <c r="H60" s="25"/>
      <c r="I60" s="3"/>
      <c r="J60" s="19"/>
      <c r="K60" s="19"/>
      <c r="L60" s="11"/>
      <c r="M60" s="14"/>
      <c r="N60" s="33">
        <v>28</v>
      </c>
      <c r="O60" s="19" t="str">
        <f>'[1]15 UNDER'!$I$27</f>
        <v>L7 MOLINA BASKET</v>
      </c>
      <c r="P60" s="19"/>
      <c r="Q60" s="55"/>
    </row>
    <row r="61" spans="1:17" ht="9" customHeight="1" thickBot="1" x14ac:dyDescent="0.3">
      <c r="A61" s="9" t="str">
        <f>'[1]15 UNDER'!$I$11</f>
        <v>3RO SEC 2 LIBAN NARANJITO</v>
      </c>
      <c r="B61" s="35"/>
      <c r="C61" s="52"/>
      <c r="D61" s="35"/>
      <c r="E61" s="18"/>
      <c r="F61" s="4"/>
      <c r="G61" s="28"/>
      <c r="H61" s="33"/>
      <c r="I61" s="3"/>
      <c r="J61" s="19"/>
      <c r="K61" s="19"/>
      <c r="L61" s="19"/>
      <c r="M61" s="11" t="s">
        <v>19</v>
      </c>
      <c r="N61" s="33"/>
      <c r="O61" s="19"/>
      <c r="P61" s="19"/>
      <c r="Q61" s="55"/>
    </row>
    <row r="62" spans="1:17" ht="9" customHeight="1" thickBot="1" x14ac:dyDescent="0.3">
      <c r="A62" s="52">
        <v>7</v>
      </c>
      <c r="B62" s="51"/>
      <c r="C62" s="35"/>
      <c r="D62" s="35"/>
      <c r="E62" s="18"/>
      <c r="F62" s="4"/>
      <c r="G62" s="29"/>
      <c r="H62" s="33"/>
      <c r="I62" s="3"/>
      <c r="J62" s="19"/>
      <c r="K62" s="19"/>
      <c r="L62" s="19"/>
      <c r="M62" s="11"/>
      <c r="N62" s="33"/>
      <c r="O62" s="8" t="str">
        <f>'[1]15 UNDER'!$G$28</f>
        <v>L12 BAYAMON ABB B</v>
      </c>
      <c r="P62" s="19"/>
      <c r="Q62" s="55"/>
    </row>
    <row r="63" spans="1:17" ht="9" customHeight="1" thickBot="1" x14ac:dyDescent="0.3">
      <c r="A63" s="40"/>
      <c r="B63" s="18" t="str">
        <f>'[1]15 UNDER'!$G$19</f>
        <v>W7 LIBAN NARANJITO</v>
      </c>
      <c r="C63" s="35"/>
      <c r="D63" s="35"/>
      <c r="E63" s="18"/>
      <c r="F63" s="4"/>
      <c r="G63" s="33" t="s">
        <v>57</v>
      </c>
      <c r="H63" s="33"/>
      <c r="I63" s="3"/>
      <c r="J63" s="19"/>
      <c r="K63" s="19"/>
      <c r="L63" s="19"/>
      <c r="M63" s="11"/>
      <c r="N63" s="11"/>
      <c r="O63" s="33"/>
      <c r="P63" s="19"/>
      <c r="Q63" s="55"/>
    </row>
    <row r="64" spans="1:17" ht="9" customHeight="1" thickBot="1" x14ac:dyDescent="0.3">
      <c r="A64" s="18" t="str">
        <f>'[1]15 UNDER'!$G$11</f>
        <v>4TO SEC 1 MOLINA BASKET</v>
      </c>
      <c r="B64" s="18"/>
      <c r="C64" s="35">
        <v>32</v>
      </c>
      <c r="D64" s="51"/>
      <c r="E64" s="18"/>
      <c r="F64" s="4"/>
      <c r="G64" s="33"/>
      <c r="H64" s="33"/>
      <c r="I64" s="3"/>
      <c r="J64" s="19"/>
      <c r="K64" s="19"/>
      <c r="L64" s="19"/>
      <c r="M64" s="11"/>
      <c r="N64" s="14"/>
      <c r="O64" s="33">
        <v>24</v>
      </c>
      <c r="P64" s="19"/>
      <c r="Q64" s="55"/>
    </row>
    <row r="65" spans="1:17" ht="9" customHeight="1" x14ac:dyDescent="0.25">
      <c r="A65" s="32"/>
      <c r="B65" s="18"/>
      <c r="C65" s="35"/>
      <c r="D65" s="18" t="s">
        <v>23</v>
      </c>
      <c r="E65" s="18"/>
      <c r="F65" s="4"/>
      <c r="G65" s="33"/>
      <c r="H65" s="33"/>
      <c r="I65" s="3"/>
      <c r="J65" s="19"/>
      <c r="K65" s="19"/>
      <c r="L65" s="19"/>
      <c r="M65" s="33"/>
      <c r="N65" s="11" t="str">
        <f>'[1]15 UNDER'!$I$32</f>
        <v>W24 BAYAMON ABB B</v>
      </c>
      <c r="O65" s="19"/>
      <c r="P65" s="19"/>
      <c r="Q65" s="55"/>
    </row>
    <row r="66" spans="1:17" ht="9" customHeight="1" thickBot="1" x14ac:dyDescent="0.3">
      <c r="A66" s="32"/>
      <c r="B66" s="9" t="str">
        <f>'[1]15 UNDER'!$I$20</f>
        <v>1RO SEC 6 HATILLO BASKET B</v>
      </c>
      <c r="C66" s="35"/>
      <c r="D66" s="18"/>
      <c r="E66" s="18"/>
      <c r="F66" s="4"/>
      <c r="G66" s="33"/>
      <c r="H66" s="33"/>
      <c r="I66" s="3"/>
      <c r="J66" s="19"/>
      <c r="K66" s="19"/>
      <c r="L66" s="19"/>
      <c r="M66" s="33"/>
      <c r="N66" s="11"/>
      <c r="O66" s="8"/>
      <c r="P66" s="19"/>
      <c r="Q66" s="55"/>
    </row>
    <row r="67" spans="1:17" ht="9" customHeight="1" x14ac:dyDescent="0.25">
      <c r="A67" s="32"/>
      <c r="B67" s="52"/>
      <c r="C67" s="35"/>
      <c r="D67" s="18"/>
      <c r="E67" s="18"/>
      <c r="F67" s="4"/>
      <c r="G67" s="33"/>
      <c r="H67" s="33"/>
      <c r="I67" s="3"/>
      <c r="J67" s="19"/>
      <c r="K67" s="19"/>
      <c r="L67" s="19"/>
      <c r="M67" s="33"/>
      <c r="N67" s="33"/>
      <c r="O67" s="19" t="str">
        <f>'[1]15 UNDER'!$I$28</f>
        <v>L8 CAROLINA PUMAS</v>
      </c>
      <c r="P67" s="19"/>
      <c r="Q67" s="55"/>
    </row>
    <row r="68" spans="1:17" ht="9" customHeight="1" thickBot="1" x14ac:dyDescent="0.3">
      <c r="A68" s="18"/>
      <c r="B68" s="35">
        <v>16</v>
      </c>
      <c r="C68" s="51"/>
      <c r="D68" s="18"/>
      <c r="E68" s="18"/>
      <c r="F68" s="4"/>
      <c r="G68" s="33"/>
      <c r="H68" s="33"/>
      <c r="I68" s="3"/>
      <c r="J68" s="19"/>
      <c r="K68" s="19"/>
      <c r="L68" s="19"/>
      <c r="M68" s="33"/>
      <c r="N68" s="33"/>
      <c r="O68" s="19"/>
      <c r="P68" s="19"/>
      <c r="Q68" s="55"/>
    </row>
    <row r="69" spans="1:17" ht="9" customHeight="1" thickBot="1" x14ac:dyDescent="0.3">
      <c r="A69" s="9" t="str">
        <f>'[1]15 UNDER'!$I$12</f>
        <v>2DO SEC 1 PONCE YMCA</v>
      </c>
      <c r="B69" s="35"/>
      <c r="C69" s="18" t="str">
        <f>'[1]15 UNDER'!$I$36</f>
        <v>W16 PONCE YMCA</v>
      </c>
      <c r="D69" s="18"/>
      <c r="E69" s="18"/>
      <c r="F69" s="4"/>
      <c r="G69" s="30"/>
      <c r="H69" s="30"/>
      <c r="I69" s="30"/>
      <c r="J69" s="44"/>
      <c r="K69" s="44"/>
      <c r="L69" s="44"/>
      <c r="M69" s="43"/>
      <c r="N69" s="43"/>
      <c r="O69" s="43"/>
      <c r="P69" s="19"/>
      <c r="Q69" s="55"/>
    </row>
    <row r="70" spans="1:17" ht="9" customHeight="1" thickBot="1" x14ac:dyDescent="0.3">
      <c r="A70" s="52">
        <v>8</v>
      </c>
      <c r="B70" s="51"/>
      <c r="C70" s="18"/>
      <c r="D70" s="18"/>
      <c r="E70" s="18"/>
      <c r="F70" s="4"/>
      <c r="G70" s="4"/>
      <c r="H70" s="4"/>
      <c r="I70" s="49"/>
      <c r="J70" s="50"/>
      <c r="K70" s="50"/>
      <c r="L70" s="50"/>
      <c r="M70" s="50"/>
      <c r="N70" s="50"/>
      <c r="O70" s="50"/>
      <c r="P70" s="56"/>
      <c r="Q70" s="57"/>
    </row>
    <row r="71" spans="1:17" ht="9" customHeight="1" thickBot="1" x14ac:dyDescent="0.3">
      <c r="A71" s="40"/>
      <c r="B71" s="18" t="str">
        <f>'[1]15 UNDER'!$G$20</f>
        <v xml:space="preserve">W8 PONCE YMCA </v>
      </c>
      <c r="C71" s="18"/>
      <c r="D71" s="18"/>
      <c r="E71" s="1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18" t="str">
        <f>'[1]15 UNDER'!$G$12</f>
        <v>4TO SEC 4 CAROLINA PUMAS</v>
      </c>
      <c r="B72" s="18"/>
      <c r="C72" s="18"/>
      <c r="D72" s="18"/>
      <c r="E72" s="1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18"/>
      <c r="B73" s="53"/>
      <c r="C73" s="53"/>
      <c r="D73" s="53"/>
      <c r="E73" s="5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 s="45"/>
      <c r="B74" s="54"/>
      <c r="C74" s="54"/>
      <c r="D74" s="54"/>
      <c r="E74" s="54"/>
    </row>
  </sheetData>
  <mergeCells count="6">
    <mergeCell ref="A1:P4"/>
    <mergeCell ref="A5:P5"/>
    <mergeCell ref="A7:F8"/>
    <mergeCell ref="J7:P8"/>
    <mergeCell ref="G55:H56"/>
    <mergeCell ref="E10:I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76"/>
  <sheetViews>
    <sheetView zoomScaleNormal="100" workbookViewId="0">
      <selection activeCell="D67" sqref="D67"/>
    </sheetView>
  </sheetViews>
  <sheetFormatPr defaultRowHeight="9" customHeight="1" x14ac:dyDescent="0.25"/>
  <cols>
    <col min="1" max="1" width="30.140625" style="1" bestFit="1" customWidth="1"/>
    <col min="2" max="2" width="25.28515625" bestFit="1" customWidth="1"/>
    <col min="3" max="4" width="23.42578125" bestFit="1" customWidth="1"/>
    <col min="6" max="6" width="9.28515625" customWidth="1"/>
    <col min="7" max="7" width="8.140625" customWidth="1"/>
    <col min="8" max="8" width="8.5703125" customWidth="1"/>
    <col min="13" max="13" width="17.28515625" bestFit="1" customWidth="1"/>
    <col min="14" max="14" width="23.5703125" bestFit="1" customWidth="1"/>
    <col min="15" max="15" width="26.42578125" bestFit="1" customWidth="1"/>
    <col min="16" max="16" width="24.71093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66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46"/>
      <c r="B9" s="4"/>
      <c r="C9" s="4"/>
      <c r="D9" s="4"/>
      <c r="E9" s="81" t="s">
        <v>77</v>
      </c>
      <c r="F9" s="81"/>
      <c r="G9" s="81"/>
      <c r="H9" s="81"/>
      <c r="I9" s="81"/>
      <c r="J9" s="5"/>
      <c r="K9" s="5"/>
      <c r="L9" s="5"/>
      <c r="M9" s="5"/>
      <c r="N9" s="5"/>
      <c r="O9" s="5"/>
      <c r="P9" s="5"/>
      <c r="Q9" s="41"/>
    </row>
    <row r="10" spans="1:17" ht="9" customHeight="1" thickBot="1" x14ac:dyDescent="0.3">
      <c r="A10" s="6"/>
      <c r="B10" s="9" t="str">
        <f>'[1]15 UNDER'!$I$81</f>
        <v>5TO SEC 1  GUAYAMA GBC</v>
      </c>
      <c r="C10" s="4"/>
      <c r="D10" s="4"/>
      <c r="E10" s="81"/>
      <c r="F10" s="81"/>
      <c r="G10" s="81"/>
      <c r="H10" s="81"/>
      <c r="I10" s="81"/>
      <c r="J10" s="33"/>
      <c r="K10" s="8" t="s">
        <v>65</v>
      </c>
      <c r="L10" s="33"/>
      <c r="M10" s="8" t="str">
        <f>'[1]15 UNDER'!$G$105</f>
        <v>L37  BAYAMON REXVILLE</v>
      </c>
      <c r="N10" s="33"/>
      <c r="O10" s="33"/>
      <c r="P10" s="33"/>
      <c r="Q10" s="42"/>
    </row>
    <row r="11" spans="1:17" ht="9" customHeight="1" thickBot="1" x14ac:dyDescent="0.3">
      <c r="A11" s="6"/>
      <c r="B11" s="10"/>
      <c r="C11" s="3"/>
      <c r="D11" s="3"/>
      <c r="E11" s="81"/>
      <c r="F11" s="81"/>
      <c r="G11" s="81"/>
      <c r="H11" s="81"/>
      <c r="I11" s="81"/>
      <c r="J11" s="11"/>
      <c r="K11" s="33"/>
      <c r="L11" s="11"/>
      <c r="M11" s="33"/>
      <c r="N11" s="33"/>
      <c r="O11" s="8" t="str">
        <f>'[1]15 UNDER'!$G$89</f>
        <v>L22 CAIMANES B</v>
      </c>
      <c r="P11" s="33"/>
      <c r="Q11" s="42"/>
    </row>
    <row r="12" spans="1:17" ht="9" customHeight="1" thickBot="1" x14ac:dyDescent="0.3">
      <c r="A12" s="46"/>
      <c r="B12" s="12">
        <v>21</v>
      </c>
      <c r="C12" s="38" t="str">
        <f>'[1]15 UNDER'!$I$97</f>
        <v>W21 GUAYAMA GBC</v>
      </c>
      <c r="D12" s="3"/>
      <c r="E12" s="81"/>
      <c r="F12" s="81"/>
      <c r="G12" s="81"/>
      <c r="H12" s="81"/>
      <c r="I12" s="81"/>
      <c r="J12" s="11"/>
      <c r="K12" s="33"/>
      <c r="L12" s="11"/>
      <c r="M12" s="33"/>
      <c r="N12" s="11"/>
      <c r="O12" s="33"/>
      <c r="P12" s="33"/>
      <c r="Q12" s="42"/>
    </row>
    <row r="13" spans="1:17" ht="9" customHeight="1" thickBot="1" x14ac:dyDescent="0.3">
      <c r="A13" s="8" t="str">
        <f>'[1]15 UNDER'!$I$61</f>
        <v>7MO SEC 3 CANGREJITOS</v>
      </c>
      <c r="B13" s="12"/>
      <c r="C13" s="10"/>
      <c r="D13" s="6"/>
      <c r="E13" s="81"/>
      <c r="F13" s="81"/>
      <c r="G13" s="81"/>
      <c r="H13" s="81"/>
      <c r="I13" s="81"/>
      <c r="J13" s="11"/>
      <c r="K13" s="33"/>
      <c r="L13" s="14" t="s">
        <v>48</v>
      </c>
      <c r="M13" s="33">
        <v>45</v>
      </c>
      <c r="N13" s="14" t="str">
        <f>'[1]15 UNDER'!$G$101</f>
        <v>W29 CAIMANES B</v>
      </c>
      <c r="O13" s="33">
        <v>29</v>
      </c>
      <c r="P13" s="33"/>
      <c r="Q13" s="42"/>
    </row>
    <row r="14" spans="1:17" ht="9" customHeight="1" thickBot="1" x14ac:dyDescent="0.3">
      <c r="A14" s="52">
        <v>1</v>
      </c>
      <c r="B14" s="15"/>
      <c r="C14" s="12"/>
      <c r="D14" s="3"/>
      <c r="E14" s="81"/>
      <c r="F14" s="81"/>
      <c r="G14" s="81"/>
      <c r="H14" s="81"/>
      <c r="I14" s="81"/>
      <c r="J14" s="11"/>
      <c r="K14" s="11"/>
      <c r="L14" s="11"/>
      <c r="M14" s="11"/>
      <c r="N14" s="11"/>
      <c r="O14" s="19"/>
      <c r="P14" s="19"/>
      <c r="Q14" s="42"/>
    </row>
    <row r="15" spans="1:17" ht="9" customHeight="1" thickBot="1" x14ac:dyDescent="0.3">
      <c r="A15" s="14"/>
      <c r="B15" s="18" t="str">
        <f>'[1]15 UNDER'!$G$81</f>
        <v>W1 BAYAMON ABB D</v>
      </c>
      <c r="C15" s="12"/>
      <c r="D15" s="3"/>
      <c r="E15" s="81"/>
      <c r="F15" s="81"/>
      <c r="G15" s="81"/>
      <c r="H15" s="81"/>
      <c r="I15" s="81"/>
      <c r="J15" s="14" t="s">
        <v>16</v>
      </c>
      <c r="K15" s="11">
        <v>53</v>
      </c>
      <c r="L15" s="11"/>
      <c r="M15" s="11"/>
      <c r="N15" s="11"/>
      <c r="O15" s="17"/>
      <c r="P15" s="19"/>
      <c r="Q15" s="42"/>
    </row>
    <row r="16" spans="1:17" ht="9" customHeight="1" thickBot="1" x14ac:dyDescent="0.3">
      <c r="A16" s="70" t="str">
        <f>'[1]15 UNDER'!$G$61</f>
        <v>8VO SEC 6 BAYAMON ABB D</v>
      </c>
      <c r="B16" s="3"/>
      <c r="C16" s="12">
        <v>37</v>
      </c>
      <c r="D16" s="38" t="str">
        <f>'[1]15 UNDER'!$I$109</f>
        <v>W37 GUAYAMA GBC</v>
      </c>
      <c r="E16" s="3"/>
      <c r="F16" s="4"/>
      <c r="G16" s="33"/>
      <c r="H16" s="33"/>
      <c r="I16" s="11"/>
      <c r="J16" s="11"/>
      <c r="K16" s="11"/>
      <c r="L16" s="11"/>
      <c r="M16" s="14"/>
      <c r="N16" s="33">
        <v>41</v>
      </c>
      <c r="O16" s="19" t="str">
        <f>'[1]15 UNDER'!$I$89</f>
        <v>L1 CANGREJITOS</v>
      </c>
      <c r="P16" s="19"/>
      <c r="Q16" s="42"/>
    </row>
    <row r="17" spans="1:17" ht="9" customHeight="1" thickBot="1" x14ac:dyDescent="0.3">
      <c r="A17" s="66" t="str">
        <f>'[1]15 UNDER'!$I$62</f>
        <v>6TO SEC 2 BAYAMON REXVILLE</v>
      </c>
      <c r="B17" s="3"/>
      <c r="C17" s="12"/>
      <c r="D17" s="10"/>
      <c r="E17" s="3"/>
      <c r="F17" s="4"/>
      <c r="G17" s="33"/>
      <c r="H17" s="33"/>
      <c r="I17" s="11"/>
      <c r="J17" s="11"/>
      <c r="K17" s="11"/>
      <c r="L17" s="33"/>
      <c r="M17" s="11" t="str">
        <f>'[1]15 UNDER'!$I$105</f>
        <v>W41 CAIMANES B</v>
      </c>
      <c r="N17" s="33"/>
      <c r="O17" s="19"/>
      <c r="P17" s="19"/>
      <c r="Q17" s="42"/>
    </row>
    <row r="18" spans="1:17" ht="9" customHeight="1" thickBot="1" x14ac:dyDescent="0.3">
      <c r="A18" s="52">
        <v>2</v>
      </c>
      <c r="B18" s="38" t="str">
        <f>'[1]15 UNDER'!$G$83</f>
        <v>W2  BAYAMON REXVILLE</v>
      </c>
      <c r="C18" s="12"/>
      <c r="D18" s="12"/>
      <c r="E18" s="3"/>
      <c r="F18" s="4"/>
      <c r="G18" s="33"/>
      <c r="H18" s="33"/>
      <c r="I18" s="11"/>
      <c r="J18" s="11"/>
      <c r="K18" s="11"/>
      <c r="L18" s="33"/>
      <c r="M18" s="11"/>
      <c r="N18" s="33"/>
      <c r="O18" s="8" t="str">
        <f>'[1]15 UNDER'!$G$91</f>
        <v>L26 NARANJAL LEVITTOWN</v>
      </c>
      <c r="P18" s="19"/>
      <c r="Q18" s="42"/>
    </row>
    <row r="19" spans="1:17" ht="9" customHeight="1" thickBot="1" x14ac:dyDescent="0.3">
      <c r="A19" s="14"/>
      <c r="B19" s="10"/>
      <c r="C19" s="12"/>
      <c r="D19" s="12"/>
      <c r="E19" s="3"/>
      <c r="F19" s="4"/>
      <c r="G19" s="33"/>
      <c r="H19" s="33"/>
      <c r="I19" s="11"/>
      <c r="J19" s="11"/>
      <c r="K19" s="11"/>
      <c r="L19" s="33"/>
      <c r="M19" s="11"/>
      <c r="N19" s="11"/>
      <c r="O19" s="33"/>
      <c r="P19" s="33"/>
      <c r="Q19" s="42"/>
    </row>
    <row r="20" spans="1:17" ht="9" customHeight="1" thickBot="1" x14ac:dyDescent="0.3">
      <c r="A20" s="70" t="str">
        <f>'[1]15 UNDER'!$G$62</f>
        <v>7MO SEC 5 CAROLINA BALOM</v>
      </c>
      <c r="B20" s="12">
        <v>23</v>
      </c>
      <c r="C20" s="15"/>
      <c r="D20" s="12"/>
      <c r="E20" s="3"/>
      <c r="F20" s="4"/>
      <c r="G20" s="33"/>
      <c r="H20" s="19"/>
      <c r="I20" s="11"/>
      <c r="J20" s="11"/>
      <c r="K20" s="14"/>
      <c r="L20" s="33">
        <v>51</v>
      </c>
      <c r="M20" s="11"/>
      <c r="N20" s="14"/>
      <c r="O20" s="33">
        <v>31</v>
      </c>
      <c r="P20" s="8" t="str">
        <f>'[1]15 UNDER'!$G$75</f>
        <v>L2  CAROLINA BALOM</v>
      </c>
      <c r="Q20" s="42"/>
    </row>
    <row r="21" spans="1:17" ht="9" customHeight="1" thickBot="1" x14ac:dyDescent="0.3">
      <c r="A21" s="8" t="str">
        <f>'[1]15 UNDER'!$I$63</f>
        <v>5TO SEC 4 CIRCUITO LLANEROS TOA BAJA C</v>
      </c>
      <c r="B21" s="12"/>
      <c r="C21" s="18" t="str">
        <f>'[1]15 UNDER'!$G$97</f>
        <v>W23 BAYAMON REXVILLE</v>
      </c>
      <c r="D21" s="12"/>
      <c r="E21" s="3"/>
      <c r="F21" s="4"/>
      <c r="G21" s="33"/>
      <c r="H21" s="19"/>
      <c r="I21" s="11"/>
      <c r="J21" s="33"/>
      <c r="K21" s="11" t="s">
        <v>43</v>
      </c>
      <c r="L21" s="33"/>
      <c r="M21" s="33"/>
      <c r="N21" s="11" t="str">
        <f>'[1]15 UNDER'!$I$101</f>
        <v>W31 CAROLINA BALOM</v>
      </c>
      <c r="O21" s="11"/>
      <c r="P21" s="33"/>
      <c r="Q21" s="42"/>
    </row>
    <row r="22" spans="1:17" ht="9" customHeight="1" thickBot="1" x14ac:dyDescent="0.3">
      <c r="A22" s="52">
        <v>3</v>
      </c>
      <c r="B22" s="15"/>
      <c r="C22" s="3"/>
      <c r="D22" s="12"/>
      <c r="E22" s="3"/>
      <c r="F22" s="4"/>
      <c r="G22" s="33"/>
      <c r="H22" s="19"/>
      <c r="I22" s="11"/>
      <c r="J22" s="19"/>
      <c r="K22" s="11"/>
      <c r="L22" s="19"/>
      <c r="M22" s="33"/>
      <c r="N22" s="11"/>
      <c r="O22" s="14"/>
      <c r="P22" s="33">
        <v>15</v>
      </c>
      <c r="Q22" s="42"/>
    </row>
    <row r="23" spans="1:17" ht="9" customHeight="1" thickBot="1" x14ac:dyDescent="0.3">
      <c r="A23" s="14"/>
      <c r="B23" s="18" t="str">
        <f>'[1]15 UNDER'!$I$83</f>
        <v>W3 CIRCUITO LLANEROS TOA BAJA C</v>
      </c>
      <c r="C23" s="3"/>
      <c r="D23" s="12">
        <v>49</v>
      </c>
      <c r="E23" s="38" t="s">
        <v>49</v>
      </c>
      <c r="F23" s="4"/>
      <c r="G23" s="33"/>
      <c r="H23" s="19"/>
      <c r="I23" s="11"/>
      <c r="J23" s="19"/>
      <c r="K23" s="11"/>
      <c r="L23" s="19"/>
      <c r="M23" s="33"/>
      <c r="N23" s="33"/>
      <c r="O23" s="11" t="str">
        <f>'[1]15 UNDER'!$I$91</f>
        <v>W15 CAROLINA BALOM</v>
      </c>
      <c r="P23" s="33"/>
      <c r="Q23" s="42"/>
    </row>
    <row r="24" spans="1:17" ht="9" customHeight="1" thickBot="1" x14ac:dyDescent="0.3">
      <c r="A24" s="70" t="str">
        <f>'[1]15 UNDER'!$G$63</f>
        <v>9NO SEC 3 CIRCUITO LLANEROS TOA BAJA B</v>
      </c>
      <c r="B24" s="3"/>
      <c r="C24" s="3"/>
      <c r="D24" s="12"/>
      <c r="E24" s="10"/>
      <c r="F24" s="4"/>
      <c r="G24" s="33"/>
      <c r="H24" s="19"/>
      <c r="I24" s="11"/>
      <c r="J24" s="19"/>
      <c r="K24" s="11"/>
      <c r="L24" s="19"/>
      <c r="M24" s="8" t="str">
        <f>'[1]15 UNDER'!$G$106</f>
        <v>L38 ARECIBO ARVAJA</v>
      </c>
      <c r="N24" s="33"/>
      <c r="O24" s="11"/>
      <c r="P24" s="8"/>
      <c r="Q24" s="42"/>
    </row>
    <row r="25" spans="1:17" ht="9" customHeight="1" thickBot="1" x14ac:dyDescent="0.3">
      <c r="A25" s="66" t="str">
        <f>'[1]15 UNDER'!$I$64</f>
        <v>7MO SEC 4 GURABO HAWKS</v>
      </c>
      <c r="B25" s="3"/>
      <c r="C25" s="3"/>
      <c r="D25" s="12"/>
      <c r="E25" s="12"/>
      <c r="F25" s="4"/>
      <c r="G25" s="33"/>
      <c r="H25" s="19"/>
      <c r="I25" s="11"/>
      <c r="J25" s="19"/>
      <c r="K25" s="11"/>
      <c r="L25" s="11"/>
      <c r="M25" s="33"/>
      <c r="N25" s="33"/>
      <c r="O25" s="8" t="str">
        <f>'[1]15 UNDER'!$G$92</f>
        <v>L27 ISLA VERDE BASKET</v>
      </c>
      <c r="P25" s="33" t="str">
        <f>'[1]15 UNDER'!$I$75</f>
        <v>L3 CIRCUITO LLANEROS TOA BAJA B</v>
      </c>
      <c r="Q25" s="42"/>
    </row>
    <row r="26" spans="1:17" ht="9" customHeight="1" thickBot="1" x14ac:dyDescent="0.3">
      <c r="A26" s="10">
        <v>4</v>
      </c>
      <c r="B26" s="38" t="str">
        <f>'[1]15 UNDER'!$G$84</f>
        <v>W4 CAGUAS LIBAC B</v>
      </c>
      <c r="C26" s="3"/>
      <c r="D26" s="12"/>
      <c r="E26" s="12"/>
      <c r="F26" s="4"/>
      <c r="G26" s="33"/>
      <c r="H26" s="19"/>
      <c r="I26" s="11"/>
      <c r="J26" s="19"/>
      <c r="K26" s="11"/>
      <c r="L26" s="11"/>
      <c r="M26" s="33"/>
      <c r="N26" s="11"/>
      <c r="O26" s="33"/>
      <c r="P26" s="33"/>
      <c r="Q26" s="42"/>
    </row>
    <row r="27" spans="1:17" ht="9" customHeight="1" thickBot="1" x14ac:dyDescent="0.3">
      <c r="A27" s="16"/>
      <c r="B27" s="10"/>
      <c r="C27" s="3"/>
      <c r="D27" s="12"/>
      <c r="E27" s="12"/>
      <c r="F27" s="4"/>
      <c r="G27" s="33"/>
      <c r="H27" s="19"/>
      <c r="I27" s="11"/>
      <c r="J27" s="19"/>
      <c r="K27" s="11"/>
      <c r="L27" s="14"/>
      <c r="M27" s="33">
        <v>46</v>
      </c>
      <c r="N27" s="14" t="str">
        <f>'[1]15 UNDER'!$G$102</f>
        <v>W32  PITIRRES INTERAMERICANA</v>
      </c>
      <c r="O27" s="33">
        <v>32</v>
      </c>
      <c r="P27" s="8" t="str">
        <f>'[1]15 UNDER'!$G$76</f>
        <v>L4 GURABO HAWKS</v>
      </c>
      <c r="Q27" s="42"/>
    </row>
    <row r="28" spans="1:17" ht="9" customHeight="1" thickBot="1" x14ac:dyDescent="0.3">
      <c r="A28" s="3" t="str">
        <f>'[1]15 UNDER'!$G$64</f>
        <v>8VO SEC 1 CAGUAS LIBAC B</v>
      </c>
      <c r="B28" s="12">
        <v>24</v>
      </c>
      <c r="C28" s="38" t="str">
        <f>'[1]15 UNDER'!$I$98</f>
        <v>W24 ARECIBO ARVAJA</v>
      </c>
      <c r="D28" s="12"/>
      <c r="E28" s="12"/>
      <c r="F28" s="4"/>
      <c r="G28" s="33"/>
      <c r="H28" s="19"/>
      <c r="I28" s="11"/>
      <c r="J28" s="19"/>
      <c r="K28" s="19"/>
      <c r="L28" s="11" t="s">
        <v>47</v>
      </c>
      <c r="M28" s="11"/>
      <c r="N28" s="11"/>
      <c r="O28" s="11"/>
      <c r="P28" s="33"/>
      <c r="Q28" s="42"/>
    </row>
    <row r="29" spans="1:17" ht="9" customHeight="1" thickBot="1" x14ac:dyDescent="0.3">
      <c r="A29" s="13" t="str">
        <f>'[1]15 UNDER'!$G$65</f>
        <v>7MO SEC 6 ARECIBO ARVAJA</v>
      </c>
      <c r="B29" s="12"/>
      <c r="C29" s="10"/>
      <c r="D29" s="12"/>
      <c r="E29" s="12"/>
      <c r="F29" s="4"/>
      <c r="G29" s="33"/>
      <c r="H29" s="19"/>
      <c r="I29" s="11"/>
      <c r="J29" s="19"/>
      <c r="K29" s="19"/>
      <c r="L29" s="11"/>
      <c r="M29" s="11"/>
      <c r="N29" s="11"/>
      <c r="O29" s="14"/>
      <c r="P29" s="33">
        <v>16</v>
      </c>
      <c r="Q29" s="42"/>
    </row>
    <row r="30" spans="1:17" ht="9" customHeight="1" thickBot="1" x14ac:dyDescent="0.3">
      <c r="A30" s="10">
        <v>5</v>
      </c>
      <c r="B30" s="15"/>
      <c r="C30" s="12"/>
      <c r="D30" s="12"/>
      <c r="E30" s="12"/>
      <c r="F30" s="4"/>
      <c r="G30" s="33"/>
      <c r="H30" s="19"/>
      <c r="I30" s="14" t="s">
        <v>42</v>
      </c>
      <c r="J30" s="19">
        <v>56</v>
      </c>
      <c r="K30" s="19"/>
      <c r="L30" s="11"/>
      <c r="M30" s="14"/>
      <c r="N30" s="33">
        <v>42</v>
      </c>
      <c r="O30" s="11" t="str">
        <f>'[1]15 UNDER'!$I$92</f>
        <v>W16 PITIRRES INTERAMERICANA</v>
      </c>
      <c r="P30" s="33"/>
      <c r="Q30" s="42"/>
    </row>
    <row r="31" spans="1:17" ht="9" customHeight="1" thickBot="1" x14ac:dyDescent="0.3">
      <c r="A31" s="16"/>
      <c r="B31" s="18" t="str">
        <f>'[1]15 UNDER'!$I$84</f>
        <v>W5 ARECIBO ARVAJA</v>
      </c>
      <c r="C31" s="12"/>
      <c r="D31" s="12"/>
      <c r="E31" s="12"/>
      <c r="F31" s="4"/>
      <c r="G31" s="33"/>
      <c r="H31" s="11"/>
      <c r="I31" s="11"/>
      <c r="J31" s="19"/>
      <c r="K31" s="19"/>
      <c r="L31" s="19"/>
      <c r="M31" s="11" t="s">
        <v>17</v>
      </c>
      <c r="N31" s="33"/>
      <c r="O31" s="11"/>
      <c r="P31" s="8"/>
      <c r="Q31" s="42"/>
    </row>
    <row r="32" spans="1:17" ht="9" customHeight="1" thickBot="1" x14ac:dyDescent="0.3">
      <c r="A32" s="70" t="str">
        <f>'[1]15 UNDER'!$I$65</f>
        <v>6TO SEC 5 PITIRRES INTERAMERICANA</v>
      </c>
      <c r="B32" s="3"/>
      <c r="C32" s="12">
        <v>38</v>
      </c>
      <c r="D32" s="15"/>
      <c r="E32" s="12"/>
      <c r="F32" s="4"/>
      <c r="G32" s="33"/>
      <c r="H32" s="11"/>
      <c r="I32" s="11"/>
      <c r="J32" s="19"/>
      <c r="K32" s="19"/>
      <c r="L32" s="19"/>
      <c r="M32" s="11"/>
      <c r="N32" s="33"/>
      <c r="O32" s="8" t="str">
        <f>'[1]15 UNDER'!$G$93</f>
        <v>L28 ARECIBO BASKET</v>
      </c>
      <c r="P32" s="33" t="str">
        <f>'[1]15 UNDER'!$I$76</f>
        <v>L5 PITIRRES INTERAMERICANA</v>
      </c>
      <c r="Q32" s="42"/>
    </row>
    <row r="33" spans="1:17" ht="9" customHeight="1" thickBot="1" x14ac:dyDescent="0.3">
      <c r="A33" s="66" t="str">
        <f>'[1]15 UNDER'!$I$66</f>
        <v>7MO SEC 1 BUCAPLAA B</v>
      </c>
      <c r="B33" s="3"/>
      <c r="C33" s="12"/>
      <c r="D33" s="18" t="str">
        <f>'[1]15 UNDER'!$G$109</f>
        <v>W38 AGUADA CONQUISTADORES</v>
      </c>
      <c r="E33" s="12"/>
      <c r="F33" s="4"/>
      <c r="G33" s="33"/>
      <c r="H33" s="11"/>
      <c r="I33" s="11"/>
      <c r="J33" s="19"/>
      <c r="K33" s="19"/>
      <c r="L33" s="19"/>
      <c r="M33" s="11"/>
      <c r="N33" s="11"/>
      <c r="O33" s="33"/>
      <c r="P33" s="33"/>
      <c r="Q33" s="42"/>
    </row>
    <row r="34" spans="1:17" ht="9" customHeight="1" thickBot="1" x14ac:dyDescent="0.3">
      <c r="A34" s="10">
        <v>6</v>
      </c>
      <c r="B34" s="38" t="str">
        <f>'[1]15 UNDER'!$G$85</f>
        <v>W6 BUCAPLAA B</v>
      </c>
      <c r="C34" s="12"/>
      <c r="D34" s="3"/>
      <c r="E34" s="12"/>
      <c r="F34" s="4"/>
      <c r="G34" s="33"/>
      <c r="H34" s="11"/>
      <c r="I34" s="11"/>
      <c r="J34" s="19"/>
      <c r="K34" s="19"/>
      <c r="L34" s="19"/>
      <c r="M34" s="11"/>
      <c r="N34" s="14"/>
      <c r="O34" s="33">
        <v>33</v>
      </c>
      <c r="P34" s="8" t="str">
        <f>'[1]15 UNDER'!$G$77</f>
        <v>L6 BUCAPLAA C</v>
      </c>
      <c r="Q34" s="42"/>
    </row>
    <row r="35" spans="1:17" ht="9" customHeight="1" thickBot="1" x14ac:dyDescent="0.3">
      <c r="A35" s="16"/>
      <c r="B35" s="10"/>
      <c r="C35" s="12"/>
      <c r="D35" s="3"/>
      <c r="E35" s="12"/>
      <c r="F35" s="4"/>
      <c r="G35" s="33"/>
      <c r="H35" s="11"/>
      <c r="I35" s="11"/>
      <c r="J35" s="19"/>
      <c r="K35" s="19"/>
      <c r="L35" s="19"/>
      <c r="M35" s="33"/>
      <c r="N35" s="11" t="str">
        <f>'[1]15 UNDER'!$I$102</f>
        <v xml:space="preserve">W33 ARECIBO BASKET </v>
      </c>
      <c r="O35" s="11"/>
      <c r="P35" s="33"/>
      <c r="Q35" s="42"/>
    </row>
    <row r="36" spans="1:17" ht="9" customHeight="1" thickBot="1" x14ac:dyDescent="0.3">
      <c r="A36" s="3" t="str">
        <f>'[1]15 UNDER'!$G$66</f>
        <v xml:space="preserve">9NO SEC 4 BUCAPLAA C </v>
      </c>
      <c r="B36" s="12">
        <v>25</v>
      </c>
      <c r="C36" s="15"/>
      <c r="D36" s="3"/>
      <c r="E36" s="12"/>
      <c r="F36" s="4"/>
      <c r="G36" s="33"/>
      <c r="H36" s="11"/>
      <c r="I36" s="11"/>
      <c r="J36" s="19"/>
      <c r="K36" s="19"/>
      <c r="L36" s="19"/>
      <c r="M36" s="33"/>
      <c r="N36" s="11"/>
      <c r="O36" s="14"/>
      <c r="P36" s="33">
        <v>17</v>
      </c>
      <c r="Q36" s="42"/>
    </row>
    <row r="37" spans="1:17" ht="9" customHeight="1" thickBot="1" x14ac:dyDescent="0.3">
      <c r="A37" s="13" t="str">
        <f>'[1]15 UNDER'!$I$67</f>
        <v>5TO SEC 6 AGUADA CONQUISTADORES</v>
      </c>
      <c r="B37" s="12"/>
      <c r="C37" s="18" t="str">
        <f>'[1]15 UNDER'!$G$98</f>
        <v>W25 AGUADA CONQUISTADORES</v>
      </c>
      <c r="D37" s="3"/>
      <c r="E37" s="12"/>
      <c r="F37" s="4"/>
      <c r="G37" s="33"/>
      <c r="H37" s="11"/>
      <c r="I37" s="11"/>
      <c r="J37" s="19"/>
      <c r="K37" s="19"/>
      <c r="L37" s="19"/>
      <c r="M37" s="33"/>
      <c r="N37" s="33"/>
      <c r="O37" s="11" t="str">
        <f>'[1]15 UNDER'!$I$93</f>
        <v>W17 CIAPR B</v>
      </c>
      <c r="P37" s="33"/>
      <c r="Q37" s="42"/>
    </row>
    <row r="38" spans="1:17" ht="9" customHeight="1" thickBot="1" x14ac:dyDescent="0.3">
      <c r="A38" s="10">
        <v>7</v>
      </c>
      <c r="B38" s="15"/>
      <c r="C38" s="3"/>
      <c r="D38" s="3"/>
      <c r="E38" s="12"/>
      <c r="F38" s="4"/>
      <c r="G38" s="33"/>
      <c r="H38" s="11"/>
      <c r="I38" s="11"/>
      <c r="J38" s="19"/>
      <c r="K38" s="19"/>
      <c r="L38" s="19"/>
      <c r="M38" s="33"/>
      <c r="N38" s="33"/>
      <c r="O38" s="11"/>
      <c r="P38" s="8"/>
      <c r="Q38" s="42"/>
    </row>
    <row r="39" spans="1:17" ht="9" customHeight="1" thickBot="1" x14ac:dyDescent="0.3">
      <c r="A39" s="16"/>
      <c r="B39" s="18" t="str">
        <f>'[1]15 UNDER'!$I$85</f>
        <v>W7 AGUADA CONQUISTADORES</v>
      </c>
      <c r="C39" s="3"/>
      <c r="D39" s="3"/>
      <c r="E39" s="12">
        <v>55</v>
      </c>
      <c r="F39" s="39" t="s">
        <v>51</v>
      </c>
      <c r="G39" s="33"/>
      <c r="H39" s="14" t="s">
        <v>53</v>
      </c>
      <c r="I39" s="11">
        <v>57</v>
      </c>
      <c r="J39" s="19"/>
      <c r="K39" s="19"/>
      <c r="L39" s="19"/>
      <c r="M39" s="33"/>
      <c r="N39" s="33"/>
      <c r="O39" s="33"/>
      <c r="P39" s="33" t="str">
        <f>'[1]15 UNDER'!$I$77</f>
        <v>L7 CIAPR B</v>
      </c>
      <c r="Q39" s="42"/>
    </row>
    <row r="40" spans="1:17" ht="9" customHeight="1" thickBot="1" x14ac:dyDescent="0.3">
      <c r="A40" s="3" t="str">
        <f>'[1]15 UNDER'!$G$67</f>
        <v>9NO SEC 2 CIAPR B</v>
      </c>
      <c r="B40" s="3"/>
      <c r="C40" s="3"/>
      <c r="D40" s="3"/>
      <c r="E40" s="12"/>
      <c r="F40" s="4"/>
      <c r="G40" s="34">
        <v>58</v>
      </c>
      <c r="H40" s="11"/>
      <c r="I40" s="11"/>
      <c r="J40" s="33"/>
      <c r="K40" s="8" t="s">
        <v>64</v>
      </c>
      <c r="L40" s="33"/>
      <c r="M40" s="8" t="str">
        <f>'[1]15 UNDER'!$G$107</f>
        <v>L39 PONCE PONCEÑOS A</v>
      </c>
      <c r="N40" s="33"/>
      <c r="O40" s="33"/>
      <c r="P40" s="33"/>
      <c r="Q40" s="42"/>
    </row>
    <row r="41" spans="1:17" ht="9" customHeight="1" thickBot="1" x14ac:dyDescent="0.3">
      <c r="A41" s="71" t="str">
        <f>'[1]15 UNDER'!$I$68</f>
        <v>5TO SEC 3 CAIMANES B</v>
      </c>
      <c r="B41" s="3"/>
      <c r="C41" s="3"/>
      <c r="D41" s="3"/>
      <c r="E41" s="12"/>
      <c r="F41" s="4"/>
      <c r="G41" s="34" t="s">
        <v>4</v>
      </c>
      <c r="H41" s="11"/>
      <c r="I41" s="11"/>
      <c r="J41" s="11"/>
      <c r="K41" s="33"/>
      <c r="L41" s="11"/>
      <c r="M41" s="33"/>
      <c r="N41" s="33"/>
      <c r="O41" s="8" t="str">
        <f>'[1]15 UNDER'!$G$90</f>
        <v>L21  BAYAMON ABB D</v>
      </c>
      <c r="P41" s="33"/>
      <c r="Q41" s="42"/>
    </row>
    <row r="42" spans="1:17" ht="9" customHeight="1" thickBot="1" x14ac:dyDescent="0.3">
      <c r="A42" s="10">
        <v>8</v>
      </c>
      <c r="B42" s="9" t="str">
        <f>'[1]15 UNDER'!$G$82</f>
        <v>W8 CAIMANES B</v>
      </c>
      <c r="C42" s="3"/>
      <c r="D42" s="3"/>
      <c r="E42" s="12"/>
      <c r="F42" s="4"/>
      <c r="G42" s="33"/>
      <c r="H42" s="11"/>
      <c r="I42" s="11"/>
      <c r="J42" s="11"/>
      <c r="K42" s="33"/>
      <c r="L42" s="11"/>
      <c r="M42" s="33"/>
      <c r="N42" s="11"/>
      <c r="O42" s="33"/>
      <c r="P42" s="33"/>
      <c r="Q42" s="42"/>
    </row>
    <row r="43" spans="1:17" ht="9" customHeight="1" thickBot="1" x14ac:dyDescent="0.3">
      <c r="A43" s="16"/>
      <c r="B43" s="10"/>
      <c r="C43" s="3"/>
      <c r="D43" s="3"/>
      <c r="E43" s="12"/>
      <c r="F43" s="4"/>
      <c r="G43" s="33"/>
      <c r="H43" s="11"/>
      <c r="I43" s="11"/>
      <c r="J43" s="11"/>
      <c r="K43" s="33"/>
      <c r="L43" s="14" t="s">
        <v>44</v>
      </c>
      <c r="M43" s="33">
        <v>47</v>
      </c>
      <c r="N43" s="14" t="str">
        <f>'[1]15 UNDER'!$G$103</f>
        <v>W30 BAYAMON ABB D</v>
      </c>
      <c r="O43" s="33">
        <v>30</v>
      </c>
      <c r="P43" s="19"/>
      <c r="Q43" s="42"/>
    </row>
    <row r="44" spans="1:17" ht="9" customHeight="1" thickBot="1" x14ac:dyDescent="0.3">
      <c r="A44" s="3" t="str">
        <f>'[1]15 UNDER'!$G$68</f>
        <v>9NO SEC 6 OSOS SAN SEBASTIAN</v>
      </c>
      <c r="B44" s="12">
        <v>22</v>
      </c>
      <c r="C44" s="38" t="str">
        <f>'[1]15 UNDER'!$I$99</f>
        <v>W22 MUNICIPIO CANOVANAS B</v>
      </c>
      <c r="D44" s="3"/>
      <c r="E44" s="12"/>
      <c r="F44" s="4"/>
      <c r="G44" s="33"/>
      <c r="H44" s="11"/>
      <c r="I44" s="11"/>
      <c r="J44" s="11"/>
      <c r="K44" s="11"/>
      <c r="L44" s="11"/>
      <c r="M44" s="11"/>
      <c r="N44" s="11"/>
      <c r="O44" s="19"/>
      <c r="P44" s="19"/>
      <c r="Q44" s="42"/>
    </row>
    <row r="45" spans="1:17" ht="9" customHeight="1" thickBot="1" x14ac:dyDescent="0.3">
      <c r="A45" s="13" t="str">
        <f>'[1]15 UNDER'!$G$69</f>
        <v>7MO SEC 2 CIRCUITO LLANEROS TOA BAJA A</v>
      </c>
      <c r="B45" s="12"/>
      <c r="C45" s="10"/>
      <c r="D45" s="3"/>
      <c r="E45" s="12"/>
      <c r="F45" s="4"/>
      <c r="G45" s="33"/>
      <c r="H45" s="11"/>
      <c r="I45" s="11"/>
      <c r="J45" s="14"/>
      <c r="K45" s="11">
        <v>54</v>
      </c>
      <c r="L45" s="11"/>
      <c r="M45" s="11"/>
      <c r="N45" s="11"/>
      <c r="O45" s="17"/>
      <c r="P45" s="19"/>
      <c r="Q45" s="42"/>
    </row>
    <row r="46" spans="1:17" ht="9" customHeight="1" thickBot="1" x14ac:dyDescent="0.3">
      <c r="A46" s="10">
        <v>9</v>
      </c>
      <c r="B46" s="15"/>
      <c r="C46" s="12"/>
      <c r="D46" s="3"/>
      <c r="E46" s="12"/>
      <c r="F46" s="4"/>
      <c r="G46" s="33"/>
      <c r="H46" s="11"/>
      <c r="I46" s="19"/>
      <c r="J46" s="11" t="s">
        <v>26</v>
      </c>
      <c r="K46" s="11"/>
      <c r="L46" s="11"/>
      <c r="M46" s="14"/>
      <c r="N46" s="33">
        <v>43</v>
      </c>
      <c r="O46" s="19" t="str">
        <f>'[1]15 UNDER'!$I$90</f>
        <v>L8 OSOS DE SAN SEBASTIAN</v>
      </c>
      <c r="P46" s="19"/>
      <c r="Q46" s="42"/>
    </row>
    <row r="47" spans="1:17" ht="9" customHeight="1" thickBot="1" x14ac:dyDescent="0.3">
      <c r="A47" s="16"/>
      <c r="B47" s="18" t="str">
        <f>'[1]15 UNDER'!$I$82</f>
        <v>W9 MUNICIPIO CANOVANAS B</v>
      </c>
      <c r="C47" s="12"/>
      <c r="D47" s="3"/>
      <c r="E47" s="12"/>
      <c r="F47" s="4"/>
      <c r="G47" s="33"/>
      <c r="H47" s="11"/>
      <c r="I47" s="19"/>
      <c r="J47" s="11"/>
      <c r="K47" s="11"/>
      <c r="L47" s="33"/>
      <c r="M47" s="11" t="str">
        <f>'[1]15 UNDER'!$I$107</f>
        <v>W43</v>
      </c>
      <c r="N47" s="33"/>
      <c r="O47" s="33"/>
      <c r="P47" s="19"/>
      <c r="Q47" s="42"/>
    </row>
    <row r="48" spans="1:17" ht="9" customHeight="1" thickBot="1" x14ac:dyDescent="0.3">
      <c r="A48" s="3" t="str">
        <f>'[1]15 UNDER'!$I$69</f>
        <v>6TO SEC 4 MUNICIPIO CANOVANAS B</v>
      </c>
      <c r="B48" s="3"/>
      <c r="C48" s="12">
        <v>39</v>
      </c>
      <c r="D48" s="38" t="str">
        <f>'[1]15 UNDER'!$G$110</f>
        <v>W39 MUNICIPIO CANOVANAS B</v>
      </c>
      <c r="E48" s="12"/>
      <c r="F48" s="4"/>
      <c r="G48" s="33"/>
      <c r="H48" s="11"/>
      <c r="I48" s="19"/>
      <c r="J48" s="11"/>
      <c r="K48" s="11"/>
      <c r="L48" s="33"/>
      <c r="M48" s="11"/>
      <c r="N48" s="33"/>
      <c r="O48" s="8" t="str">
        <f>'[1]15 UNDER'!$G$94</f>
        <v>L23 CIRCUITO LLANEROS TOA BAJA C</v>
      </c>
      <c r="P48" s="19"/>
      <c r="Q48" s="42"/>
    </row>
    <row r="49" spans="1:17" ht="9" customHeight="1" thickBot="1" x14ac:dyDescent="0.3">
      <c r="A49" s="66" t="str">
        <f>'[1]15 UNDER'!$G$70</f>
        <v>9NO SEC 5 MUNICIPIO CANOVANAS A</v>
      </c>
      <c r="B49" s="3"/>
      <c r="C49" s="12"/>
      <c r="D49" s="10"/>
      <c r="E49" s="12"/>
      <c r="F49" s="4"/>
      <c r="G49" s="33"/>
      <c r="H49" s="11"/>
      <c r="I49" s="8"/>
      <c r="J49" s="11"/>
      <c r="K49" s="11"/>
      <c r="L49" s="33"/>
      <c r="M49" s="11"/>
      <c r="N49" s="11"/>
      <c r="O49" s="33"/>
      <c r="P49" s="33"/>
      <c r="Q49" s="42"/>
    </row>
    <row r="50" spans="1:17" ht="9" customHeight="1" thickBot="1" x14ac:dyDescent="0.3">
      <c r="A50" s="10">
        <v>10</v>
      </c>
      <c r="B50" s="38" t="str">
        <f>'[1]15 UNDER'!$I$86</f>
        <v>W10 NARANJAL LEVITTOWN</v>
      </c>
      <c r="C50" s="12"/>
      <c r="D50" s="12"/>
      <c r="E50" s="12"/>
      <c r="F50" s="4"/>
      <c r="G50" s="33"/>
      <c r="H50" s="19"/>
      <c r="I50" s="19" t="s">
        <v>63</v>
      </c>
      <c r="J50" s="11"/>
      <c r="K50" s="14"/>
      <c r="L50" s="33">
        <v>52</v>
      </c>
      <c r="M50" s="11"/>
      <c r="N50" s="14"/>
      <c r="O50" s="33">
        <v>34</v>
      </c>
      <c r="P50" s="8" t="str">
        <f>'[1]15 UNDER'!$G$78</f>
        <v>L9 CIRCUITO LLANEROS TOA BAJA A</v>
      </c>
      <c r="Q50" s="4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33"/>
      <c r="H51" s="19"/>
      <c r="I51" s="19"/>
      <c r="J51" s="33"/>
      <c r="K51" s="11" t="s">
        <v>41</v>
      </c>
      <c r="L51" s="33"/>
      <c r="M51" s="33"/>
      <c r="N51" s="11" t="str">
        <f>'[1]15 UNDER'!$I$103</f>
        <v>W34 CIRCUITO LLANEROS TOA BAJA C</v>
      </c>
      <c r="O51" s="11"/>
      <c r="P51" s="33"/>
      <c r="Q51" s="42"/>
    </row>
    <row r="52" spans="1:17" ht="9" customHeight="1" thickBot="1" x14ac:dyDescent="0.3">
      <c r="A52" s="3" t="str">
        <f>'[1]15 UNDER'!$I$70</f>
        <v>8VO SEC 2 NARANJAL LEVITTOWN</v>
      </c>
      <c r="B52" s="12">
        <v>26</v>
      </c>
      <c r="C52" s="15"/>
      <c r="D52" s="12"/>
      <c r="E52" s="12"/>
      <c r="F52" s="4"/>
      <c r="G52" s="33"/>
      <c r="H52" s="19"/>
      <c r="I52" s="19"/>
      <c r="J52" s="19"/>
      <c r="K52" s="11"/>
      <c r="L52" s="19"/>
      <c r="M52" s="33"/>
      <c r="N52" s="11"/>
      <c r="O52" s="14"/>
      <c r="P52" s="33">
        <v>18</v>
      </c>
      <c r="Q52" s="42"/>
    </row>
    <row r="53" spans="1:17" ht="9" customHeight="1" thickBot="1" x14ac:dyDescent="0.3">
      <c r="A53" s="13" t="str">
        <f>'[1]15 UNDER'!$I$71</f>
        <v>6TO SEC 1 PONCE PONCEÑOS A</v>
      </c>
      <c r="B53" s="12"/>
      <c r="C53" s="18" t="str">
        <f>'[1]15 UNDER'!$G$99</f>
        <v>W26 PONCE PONCEÑOS A</v>
      </c>
      <c r="D53" s="12"/>
      <c r="E53" s="12"/>
      <c r="F53" s="4"/>
      <c r="G53" s="33"/>
      <c r="H53" s="19"/>
      <c r="I53" s="19"/>
      <c r="J53" s="19"/>
      <c r="K53" s="11"/>
      <c r="L53" s="19"/>
      <c r="M53" s="33"/>
      <c r="N53" s="33"/>
      <c r="O53" s="11" t="str">
        <f>'[1]15 UNDER'!$I$94</f>
        <v>W18 CIRCUITO LLANEROS TOA BAJA A</v>
      </c>
      <c r="P53" s="33"/>
      <c r="Q53" s="42"/>
    </row>
    <row r="54" spans="1:17" ht="9" customHeight="1" thickBot="1" x14ac:dyDescent="0.3">
      <c r="A54" s="10">
        <v>11</v>
      </c>
      <c r="B54" s="15"/>
      <c r="C54" s="3"/>
      <c r="D54" s="12"/>
      <c r="E54" s="12"/>
      <c r="F54" s="4"/>
      <c r="G54" s="33"/>
      <c r="H54" s="19"/>
      <c r="I54" s="19"/>
      <c r="J54" s="19"/>
      <c r="K54" s="11"/>
      <c r="L54" s="19"/>
      <c r="M54" s="8" t="str">
        <f>'[1]15 UNDER'!$G$108</f>
        <v>L40 COQUI LLANEROS</v>
      </c>
      <c r="N54" s="33"/>
      <c r="O54" s="11"/>
      <c r="P54" s="8"/>
      <c r="Q54" s="42"/>
    </row>
    <row r="55" spans="1:17" ht="9" customHeight="1" thickBot="1" x14ac:dyDescent="0.3">
      <c r="A55" s="16"/>
      <c r="B55" s="18" t="str">
        <f>'[1]15 UNDER'!$G$86</f>
        <v>W11 PONCE PONCEÑOS A</v>
      </c>
      <c r="C55" s="3"/>
      <c r="D55" s="12"/>
      <c r="E55" s="12"/>
      <c r="F55" s="4"/>
      <c r="G55" s="77" t="s">
        <v>1</v>
      </c>
      <c r="H55" s="77"/>
      <c r="I55" s="33"/>
      <c r="J55" s="19"/>
      <c r="K55" s="11"/>
      <c r="L55" s="11"/>
      <c r="M55" s="33"/>
      <c r="N55" s="33"/>
      <c r="O55" s="8" t="str">
        <f>'[1]15 UNDER'!$G$95</f>
        <v>L24 CAGUAS LIBAC B</v>
      </c>
      <c r="P55" s="33" t="str">
        <f>'[1]15 UNDER'!$I$78</f>
        <v>L10 MUNICIPIO CANOVANAS A</v>
      </c>
      <c r="Q55" s="42"/>
    </row>
    <row r="56" spans="1:17" ht="9" customHeight="1" thickBot="1" x14ac:dyDescent="0.3">
      <c r="A56" s="3" t="str">
        <f>'[1]15 UNDER'!$G$71</f>
        <v>8VO SEC 4 BAYAMON ABB C</v>
      </c>
      <c r="B56" s="3"/>
      <c r="C56" s="3"/>
      <c r="D56" s="12">
        <v>50</v>
      </c>
      <c r="E56" s="15"/>
      <c r="F56" s="4"/>
      <c r="G56" s="77"/>
      <c r="H56" s="77"/>
      <c r="I56" s="33"/>
      <c r="J56" s="19"/>
      <c r="K56" s="11"/>
      <c r="L56" s="11"/>
      <c r="M56" s="33"/>
      <c r="N56" s="11"/>
      <c r="O56" s="33"/>
      <c r="P56" s="33"/>
      <c r="Q56" s="42"/>
    </row>
    <row r="57" spans="1:17" ht="9" customHeight="1" thickBot="1" x14ac:dyDescent="0.3">
      <c r="A57" s="66" t="str">
        <f>'[1]15 UNDER'!$G$72</f>
        <v>8VO SEC 5 CACIQUES HUMACAO B</v>
      </c>
      <c r="B57" s="3"/>
      <c r="C57" s="3"/>
      <c r="D57" s="12"/>
      <c r="E57" s="18" t="s">
        <v>50</v>
      </c>
      <c r="F57" s="4"/>
      <c r="G57" s="33"/>
      <c r="H57" s="33"/>
      <c r="I57" s="33"/>
      <c r="J57" s="19"/>
      <c r="K57" s="11"/>
      <c r="L57" s="14"/>
      <c r="M57" s="33">
        <v>48</v>
      </c>
      <c r="N57" s="14" t="str">
        <f>'[1]15 UNDER'!$G$104</f>
        <v>W35 CAGUAS LIBAC B</v>
      </c>
      <c r="O57" s="33">
        <v>35</v>
      </c>
      <c r="P57" s="8" t="str">
        <f>'[1]15 UNDER'!$G$79</f>
        <v>L11 BAYAMON ABB C</v>
      </c>
      <c r="Q57" s="42"/>
    </row>
    <row r="58" spans="1:17" ht="9" customHeight="1" thickBot="1" x14ac:dyDescent="0.3">
      <c r="A58" s="10">
        <v>12</v>
      </c>
      <c r="B58" s="38" t="str">
        <f>'[1]15 UNDER'!$G$87</f>
        <v>W12 ISLA VERDE BASKET</v>
      </c>
      <c r="C58" s="3"/>
      <c r="D58" s="12"/>
      <c r="E58" s="3"/>
      <c r="F58" s="4"/>
      <c r="G58" s="25" t="s">
        <v>54</v>
      </c>
      <c r="H58" s="33"/>
      <c r="I58" s="33"/>
      <c r="J58" s="19"/>
      <c r="K58" s="19"/>
      <c r="L58" s="11" t="s">
        <v>40</v>
      </c>
      <c r="M58" s="11"/>
      <c r="N58" s="11"/>
      <c r="O58" s="11"/>
      <c r="P58" s="33"/>
      <c r="Q58" s="42"/>
    </row>
    <row r="59" spans="1:17" ht="9" customHeight="1" thickBot="1" x14ac:dyDescent="0.3">
      <c r="A59" s="16"/>
      <c r="B59" s="10"/>
      <c r="C59" s="3"/>
      <c r="D59" s="12"/>
      <c r="E59" s="3"/>
      <c r="F59" s="4"/>
      <c r="G59" s="26"/>
      <c r="H59" s="33"/>
      <c r="I59" s="33"/>
      <c r="J59" s="19"/>
      <c r="K59" s="19"/>
      <c r="L59" s="11"/>
      <c r="M59" s="11"/>
      <c r="N59" s="11"/>
      <c r="O59" s="14"/>
      <c r="P59" s="33">
        <v>19</v>
      </c>
      <c r="Q59" s="42"/>
    </row>
    <row r="60" spans="1:17" ht="9" customHeight="1" thickBot="1" x14ac:dyDescent="0.3">
      <c r="A60" s="3" t="str">
        <f>'[1]15 UNDER'!$I$72</f>
        <v>6TO SEC 3 ISLA VERDE BASKET</v>
      </c>
      <c r="B60" s="12">
        <v>27</v>
      </c>
      <c r="C60" s="38" t="str">
        <f>'[1]15 UNDER'!$G$100</f>
        <v>W27 COQUI LLANEROS</v>
      </c>
      <c r="D60" s="12"/>
      <c r="E60" s="3"/>
      <c r="F60" s="4"/>
      <c r="G60" s="27">
        <v>59</v>
      </c>
      <c r="H60" s="25"/>
      <c r="I60" s="33"/>
      <c r="J60" s="19"/>
      <c r="K60" s="19"/>
      <c r="L60" s="11"/>
      <c r="M60" s="14"/>
      <c r="N60" s="33">
        <v>44</v>
      </c>
      <c r="O60" s="11" t="str">
        <f>'[1]15 UNDER'!$I$95</f>
        <v>W19 BAYAMON ABB C</v>
      </c>
      <c r="P60" s="33"/>
      <c r="Q60" s="42"/>
    </row>
    <row r="61" spans="1:17" ht="9" customHeight="1" thickBot="1" x14ac:dyDescent="0.3">
      <c r="A61" s="13" t="str">
        <f>'[1]15 UNDER'!$G$73</f>
        <v>9NO SEC 1 BARRANQUITAS</v>
      </c>
      <c r="B61" s="12"/>
      <c r="C61" s="10"/>
      <c r="D61" s="12"/>
      <c r="E61" s="3"/>
      <c r="F61" s="4"/>
      <c r="G61" s="28"/>
      <c r="H61" s="33"/>
      <c r="I61" s="33"/>
      <c r="J61" s="19"/>
      <c r="K61" s="19"/>
      <c r="L61" s="19"/>
      <c r="M61" s="11" t="s">
        <v>24</v>
      </c>
      <c r="N61" s="33"/>
      <c r="O61" s="11"/>
      <c r="P61" s="8"/>
      <c r="Q61" s="42"/>
    </row>
    <row r="62" spans="1:17" ht="9" customHeight="1" thickBot="1" x14ac:dyDescent="0.3">
      <c r="A62" s="10">
        <v>13</v>
      </c>
      <c r="B62" s="15"/>
      <c r="C62" s="12"/>
      <c r="D62" s="12"/>
      <c r="E62" s="3"/>
      <c r="F62" s="4"/>
      <c r="G62" s="29"/>
      <c r="H62" s="33"/>
      <c r="I62" s="33"/>
      <c r="J62" s="19"/>
      <c r="K62" s="19"/>
      <c r="L62" s="19"/>
      <c r="M62" s="11"/>
      <c r="N62" s="33"/>
      <c r="O62" s="8" t="str">
        <f>'[1]15 UNDER'!$G$96</f>
        <v>L25 BUCAPLAA B</v>
      </c>
      <c r="P62" s="33" t="str">
        <f>'[1]15 UNDER'!$I$79</f>
        <v>L12 CACIQUES HUMACAO B</v>
      </c>
      <c r="Q62" s="42"/>
    </row>
    <row r="63" spans="1:17" ht="9" customHeight="1" thickBot="1" x14ac:dyDescent="0.3">
      <c r="A63" s="16"/>
      <c r="B63" s="18" t="str">
        <f>'[1]15 UNDER'!$I$87</f>
        <v>W13 COQUI LLANEROS</v>
      </c>
      <c r="C63" s="12"/>
      <c r="D63" s="12"/>
      <c r="E63" s="3"/>
      <c r="F63" s="4"/>
      <c r="G63" s="33" t="s">
        <v>62</v>
      </c>
      <c r="H63" s="33"/>
      <c r="I63" s="33"/>
      <c r="J63" s="19"/>
      <c r="K63" s="19"/>
      <c r="L63" s="19"/>
      <c r="M63" s="11"/>
      <c r="N63" s="11"/>
      <c r="O63" s="33"/>
      <c r="P63" s="33"/>
      <c r="Q63" s="42"/>
    </row>
    <row r="64" spans="1:17" ht="9" customHeight="1" thickBot="1" x14ac:dyDescent="0.3">
      <c r="A64" s="3" t="str">
        <f>'[1]15 UNDER'!$I$73</f>
        <v>5TO SEC 2 COQUI LLANEROS</v>
      </c>
      <c r="B64" s="3"/>
      <c r="C64" s="12">
        <v>40</v>
      </c>
      <c r="D64" s="15"/>
      <c r="E64" s="3"/>
      <c r="F64" s="4"/>
      <c r="G64" s="33"/>
      <c r="H64" s="33"/>
      <c r="I64" s="33"/>
      <c r="J64" s="19"/>
      <c r="K64" s="19"/>
      <c r="L64" s="19"/>
      <c r="M64" s="11"/>
      <c r="N64" s="14"/>
      <c r="O64" s="33">
        <v>36</v>
      </c>
      <c r="P64" s="8" t="str">
        <f>'[1]15 UNDER'!$G$80</f>
        <v>L13 BARRANQUITAS</v>
      </c>
      <c r="Q64" s="42"/>
    </row>
    <row r="65" spans="1:17" ht="9" customHeight="1" thickBot="1" x14ac:dyDescent="0.3">
      <c r="A65" s="66" t="s">
        <v>107</v>
      </c>
      <c r="B65" s="3"/>
      <c r="C65" s="12"/>
      <c r="D65" s="18" t="str">
        <f>'[1]15 UNDER'!$I$110</f>
        <v>W40 HUMACAO BASKET</v>
      </c>
      <c r="E65" s="3"/>
      <c r="F65" s="4"/>
      <c r="G65" s="33"/>
      <c r="H65" s="33"/>
      <c r="I65" s="33"/>
      <c r="J65" s="19"/>
      <c r="K65" s="19"/>
      <c r="L65" s="19"/>
      <c r="M65" s="33"/>
      <c r="N65" s="11" t="str">
        <f>'[1]15 UNDER'!$I$104</f>
        <v>W36  BUCAPLAA B</v>
      </c>
      <c r="O65" s="11"/>
      <c r="P65" s="33"/>
      <c r="Q65" s="42"/>
    </row>
    <row r="66" spans="1:17" ht="9" customHeight="1" thickBot="1" x14ac:dyDescent="0.3">
      <c r="A66" s="10"/>
      <c r="B66" s="38" t="str">
        <f>'[1]15 UNDER'!$G$88</f>
        <v>W14  ARECIBO BASKET</v>
      </c>
      <c r="C66" s="12"/>
      <c r="D66" s="3"/>
      <c r="E66" s="3"/>
      <c r="F66" s="4"/>
      <c r="G66" s="33"/>
      <c r="H66" s="33"/>
      <c r="I66" s="33"/>
      <c r="J66" s="19"/>
      <c r="K66" s="19"/>
      <c r="L66" s="19"/>
      <c r="M66" s="33"/>
      <c r="N66" s="11"/>
      <c r="O66" s="14"/>
      <c r="P66" s="33">
        <v>20</v>
      </c>
      <c r="Q66" s="42"/>
    </row>
    <row r="67" spans="1:17" ht="9" customHeight="1" thickBot="1" x14ac:dyDescent="0.3">
      <c r="A67" s="16"/>
      <c r="B67" s="10"/>
      <c r="C67" s="12"/>
      <c r="D67" s="3"/>
      <c r="E67" s="3"/>
      <c r="F67" s="4"/>
      <c r="G67" s="33"/>
      <c r="H67" s="33"/>
      <c r="I67" s="33"/>
      <c r="J67" s="19"/>
      <c r="K67" s="19"/>
      <c r="L67" s="19"/>
      <c r="M67" s="33"/>
      <c r="N67" s="33"/>
      <c r="O67" s="11" t="str">
        <f>'[1]15 UNDER'!$I$96</f>
        <v>W20 BARRANQUITAS</v>
      </c>
      <c r="P67" s="33"/>
      <c r="Q67" s="42"/>
    </row>
    <row r="68" spans="1:17" ht="9" customHeight="1" thickBot="1" x14ac:dyDescent="0.3">
      <c r="A68" s="3" t="str">
        <f>'[1]15 UNDER'!$G$74</f>
        <v>8VO SEC 3 RISING STARS</v>
      </c>
      <c r="B68" s="12">
        <v>28</v>
      </c>
      <c r="C68" s="15"/>
      <c r="D68" s="3"/>
      <c r="E68" s="3"/>
      <c r="F68" s="4"/>
      <c r="G68" s="33"/>
      <c r="H68" s="33"/>
      <c r="I68" s="33"/>
      <c r="J68" s="19"/>
      <c r="K68" s="19"/>
      <c r="L68" s="19"/>
      <c r="M68" s="33"/>
      <c r="N68" s="33"/>
      <c r="O68" s="11"/>
      <c r="P68" s="8"/>
      <c r="Q68" s="42"/>
    </row>
    <row r="69" spans="1:17" ht="9" customHeight="1" x14ac:dyDescent="0.25">
      <c r="A69" s="6"/>
      <c r="B69" s="12"/>
      <c r="C69" s="18" t="str">
        <f>'[1]15 UNDER'!$I$100</f>
        <v>W28 HUMACAO BASKET</v>
      </c>
      <c r="D69" s="3"/>
      <c r="E69" s="3"/>
      <c r="F69" s="4"/>
      <c r="G69" s="30"/>
      <c r="H69" s="30"/>
      <c r="I69" s="43"/>
      <c r="J69" s="44"/>
      <c r="K69" s="44"/>
      <c r="L69" s="44"/>
      <c r="M69" s="43"/>
      <c r="N69" s="43"/>
      <c r="O69" s="43"/>
      <c r="P69" s="33" t="str">
        <f>'[1]15 UNDER'!$I$80</f>
        <v>L14 RISING STARS</v>
      </c>
      <c r="Q69" s="42"/>
    </row>
    <row r="70" spans="1:17" ht="9" customHeight="1" thickBot="1" x14ac:dyDescent="0.3">
      <c r="A70" s="6"/>
      <c r="B70" s="16"/>
      <c r="C70" s="3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7" ht="9" customHeight="1" x14ac:dyDescent="0.25">
      <c r="A71" s="6"/>
      <c r="B71" s="18" t="str">
        <f>'[1]15 UNDER'!$I$88</f>
        <v>5TO SEC 5 HUMACAO BASKET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/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</sheetData>
  <mergeCells count="6">
    <mergeCell ref="A1:P4"/>
    <mergeCell ref="A5:P5"/>
    <mergeCell ref="A7:F8"/>
    <mergeCell ref="J7:P8"/>
    <mergeCell ref="G55:H56"/>
    <mergeCell ref="E9:I15"/>
  </mergeCells>
  <pageMargins left="0.27" right="0.14000000000000001" top="0.33" bottom="0.13" header="0.3" footer="0.13"/>
  <pageSetup scale="9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9"/>
  <sheetViews>
    <sheetView topLeftCell="D1" zoomScaleNormal="100" workbookViewId="0">
      <selection activeCell="M28" sqref="M28"/>
    </sheetView>
  </sheetViews>
  <sheetFormatPr defaultRowHeight="9" customHeight="1" x14ac:dyDescent="0.25"/>
  <cols>
    <col min="1" max="1" width="28.42578125" style="1" bestFit="1" customWidth="1"/>
    <col min="2" max="2" width="28.42578125" bestFit="1" customWidth="1"/>
    <col min="3" max="3" width="27.42578125" bestFit="1" customWidth="1"/>
    <col min="4" max="4" width="25.28515625" bestFit="1" customWidth="1"/>
    <col min="6" max="6" width="9.28515625" customWidth="1"/>
    <col min="7" max="7" width="8.140625" customWidth="1"/>
    <col min="8" max="8" width="8.5703125" customWidth="1"/>
    <col min="13" max="15" width="25.28515625" bestFit="1" customWidth="1"/>
    <col min="16" max="16" width="25.85546875" bestFit="1" customWidth="1"/>
    <col min="18" max="18" width="9.140625" customWidth="1"/>
  </cols>
  <sheetData>
    <row r="1" spans="1:17" ht="9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9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9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9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7" ht="15" x14ac:dyDescent="0.25">
      <c r="A5" s="74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9" customHeight="1" x14ac:dyDescent="0.25">
      <c r="A6" s="3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8.25" customHeight="1" x14ac:dyDescent="0.25">
      <c r="A7" s="75" t="s">
        <v>2</v>
      </c>
      <c r="B7" s="75"/>
      <c r="C7" s="75"/>
      <c r="D7" s="75"/>
      <c r="E7" s="75"/>
      <c r="F7" s="75"/>
      <c r="G7" s="5"/>
      <c r="H7" s="5"/>
      <c r="I7" s="5"/>
      <c r="J7" s="76" t="s">
        <v>3</v>
      </c>
      <c r="K7" s="76"/>
      <c r="L7" s="76"/>
      <c r="M7" s="76"/>
      <c r="N7" s="76"/>
      <c r="O7" s="76"/>
      <c r="P7" s="76"/>
    </row>
    <row r="8" spans="1:17" ht="9" customHeight="1" x14ac:dyDescent="0.25">
      <c r="A8" s="75"/>
      <c r="B8" s="75"/>
      <c r="C8" s="75"/>
      <c r="D8" s="75"/>
      <c r="E8" s="75"/>
      <c r="F8" s="75"/>
      <c r="G8" s="5"/>
      <c r="H8" s="5"/>
      <c r="I8" s="5"/>
      <c r="J8" s="76"/>
      <c r="K8" s="76"/>
      <c r="L8" s="76"/>
      <c r="M8" s="76"/>
      <c r="N8" s="76"/>
      <c r="O8" s="76"/>
      <c r="P8" s="76"/>
    </row>
    <row r="9" spans="1:17" ht="9" customHeight="1" x14ac:dyDescent="0.25">
      <c r="A9" s="6"/>
      <c r="B9" s="4"/>
      <c r="C9" s="4"/>
      <c r="D9" s="4"/>
      <c r="E9" s="82" t="s">
        <v>76</v>
      </c>
      <c r="F9" s="82"/>
      <c r="G9" s="82"/>
      <c r="H9" s="82"/>
      <c r="I9" s="82"/>
      <c r="J9" s="48"/>
      <c r="K9" s="48"/>
      <c r="L9" s="48"/>
      <c r="M9" s="48"/>
      <c r="N9" s="48"/>
      <c r="O9" s="48"/>
      <c r="P9" s="48"/>
    </row>
    <row r="10" spans="1:17" ht="9" customHeight="1" thickBot="1" x14ac:dyDescent="0.3">
      <c r="A10" s="6"/>
      <c r="B10" s="3" t="str">
        <f>'[1]16 UNDER'!$I$21</f>
        <v>1ER SEC 2 CIRCUITO LLANEROS TOA BAJA A</v>
      </c>
      <c r="C10" s="4"/>
      <c r="D10" s="4"/>
      <c r="E10" s="82"/>
      <c r="F10" s="82"/>
      <c r="G10" s="82"/>
      <c r="H10" s="82"/>
      <c r="I10" s="82"/>
      <c r="J10" s="68"/>
      <c r="K10" s="8" t="s">
        <v>57</v>
      </c>
      <c r="L10" s="68"/>
      <c r="M10" s="8" t="str">
        <f>'[1]16 UNDER'!$I$45</f>
        <v>L33  PONCE PONCEÑOS</v>
      </c>
      <c r="N10" s="68"/>
      <c r="O10" s="68"/>
      <c r="P10" s="68"/>
      <c r="Q10" s="2"/>
    </row>
    <row r="11" spans="1:17" ht="9" customHeight="1" thickBot="1" x14ac:dyDescent="0.3">
      <c r="A11" s="6"/>
      <c r="B11" s="10"/>
      <c r="C11" s="3"/>
      <c r="D11" s="3"/>
      <c r="E11" s="82"/>
      <c r="F11" s="82"/>
      <c r="G11" s="82"/>
      <c r="H11" s="82"/>
      <c r="I11" s="82"/>
      <c r="J11" s="11"/>
      <c r="K11" s="68"/>
      <c r="L11" s="11"/>
      <c r="M11" s="68"/>
      <c r="N11" s="68"/>
      <c r="O11" s="8" t="str">
        <f>'[1]16 UNDER'!$G$29</f>
        <v>L19 BUCAPLAA B</v>
      </c>
      <c r="P11" s="68"/>
      <c r="Q11" s="2"/>
    </row>
    <row r="12" spans="1:17" ht="9" customHeight="1" thickBot="1" x14ac:dyDescent="0.3">
      <c r="A12" s="3"/>
      <c r="B12" s="12">
        <v>17</v>
      </c>
      <c r="C12" s="38" t="str">
        <f>'[1]16 UNDER'!$I$37</f>
        <v>W17 CIRCUITO LLANEROS DE TOA BAJA A</v>
      </c>
      <c r="D12" s="3"/>
      <c r="E12" s="82"/>
      <c r="F12" s="82"/>
      <c r="G12" s="82"/>
      <c r="H12" s="82"/>
      <c r="I12" s="82"/>
      <c r="J12" s="11"/>
      <c r="K12" s="68"/>
      <c r="L12" s="11"/>
      <c r="M12" s="68"/>
      <c r="N12" s="11"/>
      <c r="O12" s="68"/>
      <c r="P12" s="68"/>
      <c r="Q12" s="2"/>
    </row>
    <row r="13" spans="1:17" ht="9" customHeight="1" thickBot="1" x14ac:dyDescent="0.3">
      <c r="A13" s="13" t="str">
        <f>'[1]16 UNDER'!$I$5</f>
        <v>2DO SEC 4 CAGUAS BASKETBALL ACADEMY</v>
      </c>
      <c r="B13" s="12"/>
      <c r="C13" s="10"/>
      <c r="D13" s="6"/>
      <c r="E13" s="82"/>
      <c r="F13" s="82"/>
      <c r="G13" s="82"/>
      <c r="H13" s="82"/>
      <c r="I13" s="82"/>
      <c r="J13" s="11"/>
      <c r="K13" s="68"/>
      <c r="L13" s="14" t="s">
        <v>15</v>
      </c>
      <c r="M13" s="68">
        <v>41</v>
      </c>
      <c r="N13" s="14" t="str">
        <f>'[1]16 UNDER'!$G$41</f>
        <v>W25 BUCAPLAA B</v>
      </c>
      <c r="O13" s="68">
        <v>25</v>
      </c>
      <c r="P13" s="68"/>
      <c r="Q13" s="2"/>
    </row>
    <row r="14" spans="1:17" ht="9" customHeight="1" thickBot="1" x14ac:dyDescent="0.3">
      <c r="A14" s="10">
        <v>1</v>
      </c>
      <c r="B14" s="15"/>
      <c r="C14" s="12"/>
      <c r="D14" s="3"/>
      <c r="E14" s="82"/>
      <c r="F14" s="82"/>
      <c r="G14" s="82"/>
      <c r="H14" s="82"/>
      <c r="I14" s="82"/>
      <c r="J14" s="11"/>
      <c r="K14" s="11"/>
      <c r="L14" s="11"/>
      <c r="M14" s="11"/>
      <c r="N14" s="11"/>
      <c r="O14" s="68"/>
      <c r="P14" s="68"/>
      <c r="Q14" s="2"/>
    </row>
    <row r="15" spans="1:17" ht="9" customHeight="1" thickBot="1" x14ac:dyDescent="0.3">
      <c r="A15" s="16"/>
      <c r="B15" s="18" t="str">
        <f>'[1]16 UNDER'!$G$21</f>
        <v>W1 CAGUAS BASKETBALL ACADEMY</v>
      </c>
      <c r="C15" s="12"/>
      <c r="D15" s="3"/>
      <c r="E15" s="82"/>
      <c r="F15" s="82"/>
      <c r="G15" s="82"/>
      <c r="H15" s="82"/>
      <c r="I15" s="82"/>
      <c r="J15" s="14" t="s">
        <v>49</v>
      </c>
      <c r="K15" s="11">
        <v>49</v>
      </c>
      <c r="L15" s="11"/>
      <c r="M15" s="11"/>
      <c r="N15" s="11"/>
      <c r="O15" s="17"/>
      <c r="P15" s="68"/>
      <c r="Q15" s="2"/>
    </row>
    <row r="16" spans="1:17" ht="9" customHeight="1" thickBot="1" x14ac:dyDescent="0.3">
      <c r="A16" s="3" t="str">
        <f>'[1]16 UNDER'!$G$5</f>
        <v>4TO SEC 6 MUNICIPIO DE CANOVANAS</v>
      </c>
      <c r="B16" s="3"/>
      <c r="C16" s="12">
        <v>33</v>
      </c>
      <c r="D16" s="38" t="str">
        <f>'[1]16 UNDER'!$I$49</f>
        <v>W33 CIRCUITO LLANEROS TOA BAJA A</v>
      </c>
      <c r="E16" s="3"/>
      <c r="F16" s="4"/>
      <c r="G16" s="68"/>
      <c r="H16" s="68"/>
      <c r="I16" s="12"/>
      <c r="J16" s="11"/>
      <c r="K16" s="11"/>
      <c r="L16" s="11"/>
      <c r="M16" s="14"/>
      <c r="N16" s="68">
        <v>37</v>
      </c>
      <c r="O16" s="68" t="str">
        <f>'[1]16 UNDER'!$I$29</f>
        <v>L1 MUNICIPIO DE CANOVANAS</v>
      </c>
      <c r="P16" s="68"/>
      <c r="Q16" s="2"/>
    </row>
    <row r="17" spans="1:17" ht="9" customHeight="1" thickBot="1" x14ac:dyDescent="0.3">
      <c r="A17" s="13" t="str">
        <f>'[1]16 UNDER'!$I$6</f>
        <v>2DO SEC 1 PONCE PONCEÑOS</v>
      </c>
      <c r="B17" s="3"/>
      <c r="C17" s="12"/>
      <c r="D17" s="10"/>
      <c r="E17" s="3"/>
      <c r="F17" s="4"/>
      <c r="G17" s="68"/>
      <c r="H17" s="68"/>
      <c r="I17" s="12"/>
      <c r="J17" s="11"/>
      <c r="K17" s="11"/>
      <c r="L17" s="68"/>
      <c r="M17" s="11" t="str">
        <f>'[1]16 UNDER'!$G$45</f>
        <v>W37  ARECIBO ARVAJA A</v>
      </c>
      <c r="N17" s="68"/>
      <c r="O17" s="68"/>
      <c r="P17" s="68"/>
      <c r="Q17" s="2"/>
    </row>
    <row r="18" spans="1:17" ht="9" customHeight="1" thickBot="1" x14ac:dyDescent="0.3">
      <c r="A18" s="10">
        <v>2</v>
      </c>
      <c r="B18" s="38" t="str">
        <f>'[1]16 UNDER'!$I$25</f>
        <v>W2 PONCE PONCEÑOS</v>
      </c>
      <c r="C18" s="12"/>
      <c r="D18" s="12"/>
      <c r="E18" s="3"/>
      <c r="F18" s="4"/>
      <c r="G18" s="68"/>
      <c r="H18" s="68"/>
      <c r="I18" s="12"/>
      <c r="J18" s="11"/>
      <c r="K18" s="11"/>
      <c r="L18" s="68"/>
      <c r="M18" s="11"/>
      <c r="N18" s="68"/>
      <c r="O18" s="8" t="str">
        <f>'[1]16 UNDER'!$I$33</f>
        <v>L23 BARRANQUITAS</v>
      </c>
      <c r="P18" s="68"/>
      <c r="Q18" s="2"/>
    </row>
    <row r="19" spans="1:17" ht="9" customHeight="1" thickBot="1" x14ac:dyDescent="0.3">
      <c r="A19" s="16"/>
      <c r="B19" s="10"/>
      <c r="C19" s="12"/>
      <c r="D19" s="12"/>
      <c r="E19" s="3"/>
      <c r="F19" s="4"/>
      <c r="G19" s="68"/>
      <c r="H19" s="68"/>
      <c r="I19" s="12"/>
      <c r="J19" s="11"/>
      <c r="K19" s="11"/>
      <c r="L19" s="68"/>
      <c r="M19" s="11"/>
      <c r="N19" s="11"/>
      <c r="O19" s="68"/>
      <c r="P19" s="68"/>
      <c r="Q19" s="2"/>
    </row>
    <row r="20" spans="1:17" ht="9" customHeight="1" thickBot="1" x14ac:dyDescent="0.3">
      <c r="A20" s="3" t="str">
        <f>'[1]16 UNDER'!$G$6</f>
        <v>3RO SEC 7 ARECIBO ARVAJA A</v>
      </c>
      <c r="B20" s="12">
        <v>21</v>
      </c>
      <c r="C20" s="15"/>
      <c r="D20" s="12"/>
      <c r="E20" s="3"/>
      <c r="F20" s="4"/>
      <c r="G20" s="68"/>
      <c r="H20" s="19"/>
      <c r="I20" s="12"/>
      <c r="J20" s="11"/>
      <c r="K20" s="14"/>
      <c r="L20" s="68">
        <v>47</v>
      </c>
      <c r="M20" s="11"/>
      <c r="N20" s="14"/>
      <c r="O20" s="68">
        <v>29</v>
      </c>
      <c r="P20" s="8" t="str">
        <f>'[1]16 UNDER'!$I$17</f>
        <v>L2 ARECIBO ARVAJA A</v>
      </c>
      <c r="Q20" s="2"/>
    </row>
    <row r="21" spans="1:17" ht="9" customHeight="1" thickBot="1" x14ac:dyDescent="0.3">
      <c r="A21" s="13" t="str">
        <f>'[1]16 UNDER'!$I$7</f>
        <v>2DO SEC 6 CACIQUES HUMACAO A</v>
      </c>
      <c r="B21" s="12"/>
      <c r="C21" s="18" t="str">
        <f>'[1]16 UNDER'!$G$37</f>
        <v>W21 PONCE PONCEÑOS</v>
      </c>
      <c r="D21" s="12"/>
      <c r="E21" s="3"/>
      <c r="F21" s="4"/>
      <c r="G21" s="68"/>
      <c r="H21" s="19"/>
      <c r="I21" s="12"/>
      <c r="J21" s="68"/>
      <c r="K21" s="11" t="s">
        <v>44</v>
      </c>
      <c r="L21" s="68"/>
      <c r="M21" s="68"/>
      <c r="N21" s="11" t="str">
        <f>'[1]16 UNDER'!$I$41</f>
        <v>W29  ARECIBO ARVAJA A</v>
      </c>
      <c r="O21" s="11"/>
      <c r="P21" s="68"/>
      <c r="Q21" s="2"/>
    </row>
    <row r="22" spans="1:17" ht="9" customHeight="1" thickBot="1" x14ac:dyDescent="0.3">
      <c r="A22" s="10">
        <v>3</v>
      </c>
      <c r="B22" s="15"/>
      <c r="C22" s="3"/>
      <c r="D22" s="12"/>
      <c r="E22" s="3"/>
      <c r="F22" s="4"/>
      <c r="G22" s="68"/>
      <c r="H22" s="19"/>
      <c r="I22" s="12"/>
      <c r="J22" s="19"/>
      <c r="K22" s="11"/>
      <c r="L22" s="19"/>
      <c r="M22" s="68"/>
      <c r="N22" s="11"/>
      <c r="O22" s="14"/>
      <c r="P22" s="68">
        <v>13</v>
      </c>
      <c r="Q22" s="2"/>
    </row>
    <row r="23" spans="1:17" ht="9" customHeight="1" thickBot="1" x14ac:dyDescent="0.3">
      <c r="A23" s="16"/>
      <c r="B23" s="18" t="str">
        <f>'[1]16 UNDER'!$G$25</f>
        <v>W3 CACIQUES HUMACAO A</v>
      </c>
      <c r="C23" s="3"/>
      <c r="D23" s="12">
        <v>45</v>
      </c>
      <c r="E23" s="38" t="s">
        <v>48</v>
      </c>
      <c r="F23" s="4"/>
      <c r="G23" s="68"/>
      <c r="H23" s="19"/>
      <c r="I23" s="12"/>
      <c r="J23" s="19"/>
      <c r="K23" s="11"/>
      <c r="L23" s="19"/>
      <c r="M23" s="68"/>
      <c r="N23" s="68"/>
      <c r="O23" s="11" t="str">
        <f>'[1]16 UNDER'!$G$33</f>
        <v>W13 ARECIBO ARVAJA A</v>
      </c>
      <c r="P23" s="68"/>
      <c r="Q23" s="2"/>
    </row>
    <row r="24" spans="1:17" ht="9" customHeight="1" thickBot="1" x14ac:dyDescent="0.3">
      <c r="A24" s="3" t="str">
        <f>'[1]16 UNDER'!$G$7</f>
        <v>4TO SEC 3 CAIMANES B</v>
      </c>
      <c r="B24" s="3"/>
      <c r="C24" s="3"/>
      <c r="D24" s="12"/>
      <c r="E24" s="10"/>
      <c r="F24" s="4"/>
      <c r="G24" s="68"/>
      <c r="H24" s="19"/>
      <c r="I24" s="12"/>
      <c r="J24" s="19"/>
      <c r="K24" s="11"/>
      <c r="L24" s="19"/>
      <c r="M24" s="8" t="str">
        <f>'[1]16 UNDER'!$I$46</f>
        <v>L34 FRAIGCOMAR A</v>
      </c>
      <c r="N24" s="68"/>
      <c r="O24" s="11"/>
      <c r="P24" s="8"/>
      <c r="Q24" s="2"/>
    </row>
    <row r="25" spans="1:17" ht="9" customHeight="1" thickBot="1" x14ac:dyDescent="0.3">
      <c r="A25" s="6"/>
      <c r="B25" s="3"/>
      <c r="C25" s="3"/>
      <c r="D25" s="12"/>
      <c r="E25" s="12"/>
      <c r="F25" s="4"/>
      <c r="G25" s="68"/>
      <c r="H25" s="19"/>
      <c r="I25" s="12"/>
      <c r="J25" s="19"/>
      <c r="K25" s="11"/>
      <c r="L25" s="11"/>
      <c r="M25" s="68"/>
      <c r="N25" s="68"/>
      <c r="O25" s="8" t="str">
        <f>'[1]16 UNDER'!$I$30</f>
        <v>L20 PR JIREH</v>
      </c>
      <c r="P25" s="68" t="str">
        <f>'[1]16 UNDER'!$G$17</f>
        <v>L3 CAIMANES B</v>
      </c>
      <c r="Q25" s="2"/>
    </row>
    <row r="26" spans="1:17" ht="9" customHeight="1" thickBot="1" x14ac:dyDescent="0.3">
      <c r="A26" s="6"/>
      <c r="B26" s="18" t="str">
        <f>'[1]16 UNDER'!$I$22</f>
        <v>1ER SEC 7 QUEBRADILLAS A</v>
      </c>
      <c r="C26" s="3"/>
      <c r="D26" s="12"/>
      <c r="E26" s="12"/>
      <c r="F26" s="4"/>
      <c r="G26" s="68"/>
      <c r="H26" s="19"/>
      <c r="I26" s="12"/>
      <c r="J26" s="19"/>
      <c r="K26" s="11"/>
      <c r="L26" s="11"/>
      <c r="M26" s="68"/>
      <c r="N26" s="11"/>
      <c r="O26" s="68"/>
      <c r="P26" s="68"/>
      <c r="Q26" s="2"/>
    </row>
    <row r="27" spans="1:17" ht="9" customHeight="1" thickBot="1" x14ac:dyDescent="0.3">
      <c r="A27" s="6"/>
      <c r="B27" s="10"/>
      <c r="C27" s="3"/>
      <c r="D27" s="12"/>
      <c r="E27" s="12"/>
      <c r="F27" s="4"/>
      <c r="G27" s="68"/>
      <c r="H27" s="19"/>
      <c r="I27" s="12"/>
      <c r="J27" s="19"/>
      <c r="K27" s="11"/>
      <c r="L27" s="14"/>
      <c r="M27" s="68">
        <v>42</v>
      </c>
      <c r="N27" s="14" t="str">
        <f>'[1]16 UNDER'!$G$42</f>
        <v>W26 PR JIREH</v>
      </c>
      <c r="O27" s="68">
        <v>26</v>
      </c>
      <c r="P27" s="19"/>
      <c r="Q27" s="2"/>
    </row>
    <row r="28" spans="1:17" ht="9" customHeight="1" thickBot="1" x14ac:dyDescent="0.3">
      <c r="A28" s="6"/>
      <c r="B28" s="12">
        <v>18</v>
      </c>
      <c r="C28" s="38" t="str">
        <f>'[1]16 UNDER'!$I$38</f>
        <v>W18 QUEBRADILLAS A</v>
      </c>
      <c r="D28" s="12"/>
      <c r="E28" s="12"/>
      <c r="F28" s="4"/>
      <c r="G28" s="68"/>
      <c r="H28" s="19"/>
      <c r="I28" s="12"/>
      <c r="J28" s="19"/>
      <c r="K28" s="19"/>
      <c r="L28" s="11" t="s">
        <v>17</v>
      </c>
      <c r="M28" s="11"/>
      <c r="N28" s="11"/>
      <c r="O28" s="19"/>
      <c r="P28" s="19"/>
      <c r="Q28" s="2"/>
    </row>
    <row r="29" spans="1:17" ht="9" customHeight="1" thickBot="1" x14ac:dyDescent="0.3">
      <c r="A29" s="13" t="str">
        <f>'[1]16 UNDER'!$I$8</f>
        <v>3RO SEC 3 PR JIREH B</v>
      </c>
      <c r="B29" s="12"/>
      <c r="C29" s="10"/>
      <c r="D29" s="12"/>
      <c r="E29" s="12"/>
      <c r="F29" s="4"/>
      <c r="G29" s="68"/>
      <c r="H29" s="19"/>
      <c r="I29" s="12"/>
      <c r="J29" s="19"/>
      <c r="K29" s="19"/>
      <c r="L29" s="11"/>
      <c r="M29" s="11"/>
      <c r="N29" s="11"/>
      <c r="O29" s="8"/>
      <c r="P29" s="19"/>
      <c r="Q29" s="2"/>
    </row>
    <row r="30" spans="1:17" ht="9" customHeight="1" thickBot="1" x14ac:dyDescent="0.3">
      <c r="A30" s="10">
        <v>4</v>
      </c>
      <c r="B30" s="15"/>
      <c r="C30" s="12"/>
      <c r="D30" s="12"/>
      <c r="E30" s="12"/>
      <c r="F30" s="4"/>
      <c r="G30" s="68"/>
      <c r="H30" s="19"/>
      <c r="I30" s="16" t="s">
        <v>41</v>
      </c>
      <c r="J30" s="19">
        <v>52</v>
      </c>
      <c r="K30" s="19"/>
      <c r="L30" s="11"/>
      <c r="M30" s="14"/>
      <c r="N30" s="68">
        <v>38</v>
      </c>
      <c r="O30" s="19" t="str">
        <f>'[1]16 UNDER'!$G$30</f>
        <v>L4 ARROYANO</v>
      </c>
      <c r="P30" s="19"/>
      <c r="Q30" s="2"/>
    </row>
    <row r="31" spans="1:17" ht="9" customHeight="1" thickBot="1" x14ac:dyDescent="0.3">
      <c r="A31" s="16"/>
      <c r="B31" s="18" t="str">
        <f>'[1]16 UNDER'!$G$22</f>
        <v>W4 PR JIREH B</v>
      </c>
      <c r="C31" s="12"/>
      <c r="D31" s="12"/>
      <c r="E31" s="12"/>
      <c r="F31" s="4"/>
      <c r="G31" s="68"/>
      <c r="H31" s="11"/>
      <c r="I31" s="12"/>
      <c r="J31" s="19"/>
      <c r="K31" s="19"/>
      <c r="L31" s="19"/>
      <c r="M31" s="11" t="str">
        <f>'[1]16 UNDER'!$G$46</f>
        <v>W38 GUAYAMA GBC</v>
      </c>
      <c r="N31" s="68"/>
      <c r="O31" s="19"/>
      <c r="P31" s="19"/>
      <c r="Q31" s="2"/>
    </row>
    <row r="32" spans="1:17" ht="9" customHeight="1" thickBot="1" x14ac:dyDescent="0.3">
      <c r="A32" s="3" t="str">
        <f>'[1]16 UNDER'!$G$8</f>
        <v>4TO SEC 1 ARROYANO</v>
      </c>
      <c r="B32" s="3"/>
      <c r="C32" s="12">
        <v>34</v>
      </c>
      <c r="D32" s="15"/>
      <c r="E32" s="12"/>
      <c r="F32" s="4"/>
      <c r="G32" s="68"/>
      <c r="H32" s="11"/>
      <c r="I32" s="12"/>
      <c r="J32" s="19"/>
      <c r="K32" s="19"/>
      <c r="L32" s="19"/>
      <c r="M32" s="11"/>
      <c r="N32" s="68"/>
      <c r="O32" s="8" t="str">
        <f>'[1]16 UNDER'!$I$34</f>
        <v>L24 GUAYAMA GBC</v>
      </c>
      <c r="P32" s="68"/>
      <c r="Q32" s="2"/>
    </row>
    <row r="33" spans="1:17" ht="9" customHeight="1" thickBot="1" x14ac:dyDescent="0.3">
      <c r="A33" s="13" t="str">
        <f>'[1]16 UNDER'!$I$9</f>
        <v>2DO SEC 2 CAIMANES A</v>
      </c>
      <c r="B33" s="3"/>
      <c r="C33" s="12"/>
      <c r="D33" s="18" t="str">
        <f>'[1]16 UNDER'!$G$49</f>
        <v>W34 QUEBRADILLAS A</v>
      </c>
      <c r="E33" s="12"/>
      <c r="F33" s="4"/>
      <c r="G33" s="68"/>
      <c r="H33" s="11"/>
      <c r="I33" s="12"/>
      <c r="J33" s="19"/>
      <c r="K33" s="19"/>
      <c r="L33" s="19"/>
      <c r="M33" s="11"/>
      <c r="N33" s="11"/>
      <c r="O33" s="68"/>
      <c r="P33" s="68"/>
      <c r="Q33" s="2"/>
    </row>
    <row r="34" spans="1:17" ht="9" customHeight="1" thickBot="1" x14ac:dyDescent="0.3">
      <c r="A34" s="10">
        <v>5</v>
      </c>
      <c r="B34" s="38" t="str">
        <f>'[1]16 UNDER'!$I$26</f>
        <v>W5 CAIMANES A</v>
      </c>
      <c r="C34" s="12"/>
      <c r="D34" s="3"/>
      <c r="E34" s="12"/>
      <c r="F34" s="4"/>
      <c r="G34" s="68"/>
      <c r="H34" s="11"/>
      <c r="I34" s="12"/>
      <c r="J34" s="19"/>
      <c r="K34" s="19"/>
      <c r="L34" s="19"/>
      <c r="M34" s="11"/>
      <c r="N34" s="14"/>
      <c r="O34" s="68">
        <v>30</v>
      </c>
      <c r="P34" s="8" t="str">
        <f>'[1]16 UNDER'!$I$18</f>
        <v>L5 LA CENTRAL CANOVANAS</v>
      </c>
      <c r="Q34" s="2"/>
    </row>
    <row r="35" spans="1:17" ht="9" customHeight="1" thickBot="1" x14ac:dyDescent="0.3">
      <c r="A35" s="16"/>
      <c r="B35" s="10"/>
      <c r="C35" s="12"/>
      <c r="D35" s="3"/>
      <c r="E35" s="12"/>
      <c r="F35" s="4"/>
      <c r="G35" s="68"/>
      <c r="H35" s="11"/>
      <c r="I35" s="12"/>
      <c r="J35" s="19"/>
      <c r="K35" s="19"/>
      <c r="L35" s="19"/>
      <c r="M35" s="68"/>
      <c r="N35" s="11" t="str">
        <f>'[1]16 UNDER'!$I$42</f>
        <v>W30 GUAYAMA GBC</v>
      </c>
      <c r="O35" s="11"/>
      <c r="P35" s="68"/>
      <c r="Q35" s="2"/>
    </row>
    <row r="36" spans="1:17" ht="9" customHeight="1" thickBot="1" x14ac:dyDescent="0.3">
      <c r="A36" s="3" t="str">
        <f>'[1]16 UNDER'!$G$9</f>
        <v>3RO SEC5 LA CENTRAL CANOVANAS</v>
      </c>
      <c r="B36" s="12">
        <v>22</v>
      </c>
      <c r="C36" s="15"/>
      <c r="D36" s="3"/>
      <c r="E36" s="12"/>
      <c r="F36" s="4"/>
      <c r="G36" s="68"/>
      <c r="H36" s="11"/>
      <c r="I36" s="12"/>
      <c r="J36" s="19"/>
      <c r="K36" s="19"/>
      <c r="L36" s="19"/>
      <c r="M36" s="68"/>
      <c r="N36" s="11"/>
      <c r="O36" s="14"/>
      <c r="P36" s="68">
        <v>14</v>
      </c>
      <c r="Q36" s="2"/>
    </row>
    <row r="37" spans="1:17" ht="9" customHeight="1" thickBot="1" x14ac:dyDescent="0.3">
      <c r="A37" s="13" t="str">
        <f>'[1]16 UNDER'!$G$10</f>
        <v>4TO SEC 4 FRAIGCOMAR C</v>
      </c>
      <c r="B37" s="12"/>
      <c r="C37" s="18" t="str">
        <f>'[1]16 UNDER'!$G$38</f>
        <v>W22 FRAIGCOMAR A</v>
      </c>
      <c r="D37" s="3"/>
      <c r="E37" s="12"/>
      <c r="F37" s="4"/>
      <c r="G37" s="68"/>
      <c r="H37" s="11"/>
      <c r="I37" s="12"/>
      <c r="J37" s="19"/>
      <c r="K37" s="19"/>
      <c r="L37" s="19"/>
      <c r="M37" s="68"/>
      <c r="N37" s="68"/>
      <c r="O37" s="11" t="str">
        <f>'[1]16 UNDER'!$G$34</f>
        <v>W14 LA CENTRAL CANOVANAS</v>
      </c>
      <c r="P37" s="68"/>
      <c r="Q37" s="2"/>
    </row>
    <row r="38" spans="1:17" ht="9" customHeight="1" thickBot="1" x14ac:dyDescent="0.3">
      <c r="A38" s="10">
        <v>6</v>
      </c>
      <c r="B38" s="15"/>
      <c r="C38" s="3"/>
      <c r="D38" s="3"/>
      <c r="E38" s="12"/>
      <c r="F38" s="4"/>
      <c r="G38" s="68"/>
      <c r="H38" s="11"/>
      <c r="I38" s="12"/>
      <c r="J38" s="19"/>
      <c r="K38" s="19"/>
      <c r="L38" s="19"/>
      <c r="M38" s="68"/>
      <c r="N38" s="68"/>
      <c r="O38" s="11"/>
      <c r="P38" s="8"/>
      <c r="Q38" s="2"/>
    </row>
    <row r="39" spans="1:17" ht="9" customHeight="1" thickBot="1" x14ac:dyDescent="0.3">
      <c r="A39" s="16"/>
      <c r="B39" s="18" t="str">
        <f>'[1]16 UNDER'!$G$26</f>
        <v>W6 FRAIGCOMAR A</v>
      </c>
      <c r="C39" s="3"/>
      <c r="D39" s="3"/>
      <c r="E39" s="12">
        <v>51</v>
      </c>
      <c r="F39" s="39" t="s">
        <v>43</v>
      </c>
      <c r="G39" s="68"/>
      <c r="H39" s="47" t="s">
        <v>16</v>
      </c>
      <c r="I39" s="11">
        <v>53</v>
      </c>
      <c r="J39" s="19"/>
      <c r="K39" s="19"/>
      <c r="L39" s="19"/>
      <c r="M39" s="68"/>
      <c r="N39" s="68"/>
      <c r="O39" s="68"/>
      <c r="P39" s="68" t="str">
        <f>'[1]16 UNDER'!$G$18</f>
        <v>L6 FRAIGCOMAR C</v>
      </c>
      <c r="Q39" s="2"/>
    </row>
    <row r="40" spans="1:17" ht="9" customHeight="1" thickBot="1" x14ac:dyDescent="0.3">
      <c r="A40" s="3" t="str">
        <f>'[1]16 UNDER'!$I$10</f>
        <v>1ER SEC 5 FRAIGCOMAR A</v>
      </c>
      <c r="B40" s="3"/>
      <c r="C40" s="3"/>
      <c r="D40" s="3"/>
      <c r="E40" s="12"/>
      <c r="F40" s="4"/>
      <c r="G40" s="67">
        <v>54</v>
      </c>
      <c r="H40" s="11"/>
      <c r="I40" s="12"/>
      <c r="J40" s="68"/>
      <c r="K40" s="8" t="s">
        <v>58</v>
      </c>
      <c r="L40" s="68"/>
      <c r="M40" s="8" t="str">
        <f>'[1]16 UNDER'!$I$47</f>
        <v>L35 LUQUILLO ABIL</v>
      </c>
      <c r="N40" s="68"/>
      <c r="O40" s="68"/>
      <c r="P40" s="68"/>
      <c r="Q40" s="2"/>
    </row>
    <row r="41" spans="1:17" ht="9" customHeight="1" thickBot="1" x14ac:dyDescent="0.3">
      <c r="A41" s="6"/>
      <c r="B41" s="3"/>
      <c r="C41" s="3"/>
      <c r="D41" s="3"/>
      <c r="E41" s="12"/>
      <c r="F41" s="4"/>
      <c r="G41" s="67" t="s">
        <v>4</v>
      </c>
      <c r="H41" s="11"/>
      <c r="I41" s="12"/>
      <c r="J41" s="11"/>
      <c r="K41" s="68"/>
      <c r="L41" s="11"/>
      <c r="M41" s="68"/>
      <c r="N41" s="68"/>
      <c r="O41" s="8" t="str">
        <f>'[1]16 UNDER'!$I$31</f>
        <v>L17 CAGUAS BASKETBALL ACADEMY</v>
      </c>
      <c r="P41" s="68"/>
      <c r="Q41" s="2"/>
    </row>
    <row r="42" spans="1:17" ht="9" customHeight="1" thickBot="1" x14ac:dyDescent="0.3">
      <c r="A42" s="6"/>
      <c r="B42" s="3" t="str">
        <f>'[1]16 UNDER'!$I$23</f>
        <v>1ER SEC 3 FRAIGCOMAR B</v>
      </c>
      <c r="C42" s="3"/>
      <c r="D42" s="3"/>
      <c r="E42" s="12"/>
      <c r="F42" s="4"/>
      <c r="G42" s="68"/>
      <c r="H42" s="11"/>
      <c r="I42" s="12"/>
      <c r="J42" s="11"/>
      <c r="K42" s="68"/>
      <c r="L42" s="11"/>
      <c r="M42" s="68"/>
      <c r="N42" s="11"/>
      <c r="O42" s="68"/>
      <c r="P42" s="68"/>
      <c r="Q42" s="2"/>
    </row>
    <row r="43" spans="1:17" ht="9" customHeight="1" thickBot="1" x14ac:dyDescent="0.3">
      <c r="A43" s="6"/>
      <c r="B43" s="10"/>
      <c r="C43" s="3"/>
      <c r="D43" s="3"/>
      <c r="E43" s="12"/>
      <c r="F43" s="4"/>
      <c r="G43" s="68"/>
      <c r="H43" s="11"/>
      <c r="I43" s="12"/>
      <c r="J43" s="11"/>
      <c r="K43" s="68"/>
      <c r="L43" s="14" t="s">
        <v>21</v>
      </c>
      <c r="M43" s="68">
        <v>43</v>
      </c>
      <c r="N43" s="14" t="str">
        <f>'[1]16 UNDER'!$I$43</f>
        <v>W27 CAGUAS BASKETBALL ACADEMY</v>
      </c>
      <c r="O43" s="68">
        <v>27</v>
      </c>
      <c r="P43" s="19"/>
      <c r="Q43" s="2"/>
    </row>
    <row r="44" spans="1:17" ht="9" customHeight="1" thickBot="1" x14ac:dyDescent="0.3">
      <c r="A44" s="6"/>
      <c r="B44" s="12">
        <v>19</v>
      </c>
      <c r="C44" s="38" t="str">
        <f>'[1]16 UNDER'!$I$39</f>
        <v>W19 FRAIGCOMAR B</v>
      </c>
      <c r="D44" s="3"/>
      <c r="E44" s="12"/>
      <c r="F44" s="4"/>
      <c r="G44" s="68"/>
      <c r="H44" s="11"/>
      <c r="I44" s="12"/>
      <c r="J44" s="11"/>
      <c r="K44" s="11"/>
      <c r="L44" s="11"/>
      <c r="M44" s="11"/>
      <c r="N44" s="11"/>
      <c r="O44" s="19"/>
      <c r="P44" s="19"/>
      <c r="Q44" s="2"/>
    </row>
    <row r="45" spans="1:17" ht="9" customHeight="1" thickBot="1" x14ac:dyDescent="0.3">
      <c r="A45" s="13" t="str">
        <f>'[1]16 UNDER'!$I$11</f>
        <v>3RO SEC 4 CAPARRA WARRIORS</v>
      </c>
      <c r="B45" s="12"/>
      <c r="C45" s="10"/>
      <c r="D45" s="3"/>
      <c r="E45" s="12"/>
      <c r="F45" s="4"/>
      <c r="G45" s="68"/>
      <c r="H45" s="11"/>
      <c r="I45" s="12"/>
      <c r="J45" s="14"/>
      <c r="K45" s="11">
        <v>50</v>
      </c>
      <c r="L45" s="11"/>
      <c r="M45" s="11"/>
      <c r="N45" s="11"/>
      <c r="O45" s="17"/>
      <c r="P45" s="19"/>
      <c r="Q45" s="2"/>
    </row>
    <row r="46" spans="1:17" ht="9" customHeight="1" thickBot="1" x14ac:dyDescent="0.3">
      <c r="A46" s="10">
        <v>7</v>
      </c>
      <c r="B46" s="15"/>
      <c r="C46" s="12"/>
      <c r="D46" s="3"/>
      <c r="E46" s="12"/>
      <c r="F46" s="4"/>
      <c r="G46" s="68"/>
      <c r="H46" s="11"/>
      <c r="I46" s="6"/>
      <c r="J46" s="11" t="s">
        <v>50</v>
      </c>
      <c r="K46" s="11"/>
      <c r="L46" s="11"/>
      <c r="M46" s="14"/>
      <c r="N46" s="68">
        <v>39</v>
      </c>
      <c r="O46" s="19" t="str">
        <f>'[1]16 UNDER'!$G$31</f>
        <v>L7 CAPARRA WARRIORS</v>
      </c>
      <c r="P46" s="19"/>
      <c r="Q46" s="2"/>
    </row>
    <row r="47" spans="1:17" ht="9" customHeight="1" thickBot="1" x14ac:dyDescent="0.3">
      <c r="A47" s="16"/>
      <c r="B47" s="18" t="str">
        <f>'[1]16 UNDER'!$G$23</f>
        <v>W7 BUCAPLAA B</v>
      </c>
      <c r="C47" s="12"/>
      <c r="D47" s="3"/>
      <c r="E47" s="12"/>
      <c r="F47" s="4"/>
      <c r="G47" s="68"/>
      <c r="H47" s="11"/>
      <c r="I47" s="6"/>
      <c r="J47" s="11"/>
      <c r="K47" s="11"/>
      <c r="L47" s="68"/>
      <c r="M47" s="11" t="str">
        <f>'[1]16 UNDER'!$G$47</f>
        <v>W39 CIRCUITO LLANEROS TOA BAJA B</v>
      </c>
      <c r="N47" s="68"/>
      <c r="O47" s="68"/>
      <c r="P47" s="19"/>
      <c r="Q47" s="2"/>
    </row>
    <row r="48" spans="1:17" ht="9" customHeight="1" thickBot="1" x14ac:dyDescent="0.3">
      <c r="A48" s="3" t="str">
        <f>'[1]16 UNDER'!$G$11</f>
        <v>4TO SEC 5 BUCAPLAA B</v>
      </c>
      <c r="B48" s="3"/>
      <c r="C48" s="12">
        <v>35</v>
      </c>
      <c r="D48" s="38" t="str">
        <f>'[1]16 UNDER'!$G$50</f>
        <v>W35 FRAIGCOMAR B</v>
      </c>
      <c r="E48" s="12"/>
      <c r="F48" s="4"/>
      <c r="G48" s="68"/>
      <c r="H48" s="11"/>
      <c r="I48" s="6"/>
      <c r="J48" s="11"/>
      <c r="K48" s="11"/>
      <c r="L48" s="68"/>
      <c r="M48" s="11"/>
      <c r="N48" s="68"/>
      <c r="O48" s="8" t="str">
        <f>'[1]16 UNDER'!$I$35</f>
        <v>L21 CACIQUES HUMACAO A</v>
      </c>
      <c r="P48" s="19"/>
      <c r="Q48" s="2"/>
    </row>
    <row r="49" spans="1:17" ht="9" customHeight="1" thickBot="1" x14ac:dyDescent="0.3">
      <c r="A49" s="13" t="str">
        <f>'[1]16 UNDER'!$G$12</f>
        <v>3RO SEC 1 BARRANQUITAS</v>
      </c>
      <c r="B49" s="3"/>
      <c r="C49" s="12"/>
      <c r="D49" s="10"/>
      <c r="E49" s="12"/>
      <c r="F49" s="4"/>
      <c r="G49" s="68"/>
      <c r="H49" s="11"/>
      <c r="I49" s="13"/>
      <c r="J49" s="11"/>
      <c r="K49" s="11"/>
      <c r="L49" s="68"/>
      <c r="M49" s="11"/>
      <c r="N49" s="11"/>
      <c r="O49" s="68"/>
      <c r="P49" s="68"/>
      <c r="Q49" s="2"/>
    </row>
    <row r="50" spans="1:17" ht="9" customHeight="1" thickBot="1" x14ac:dyDescent="0.3">
      <c r="A50" s="10">
        <v>8</v>
      </c>
      <c r="B50" s="38" t="str">
        <f>'[1]16 UNDER'!$I$27</f>
        <v>W8 BARRANQUITAS</v>
      </c>
      <c r="C50" s="12"/>
      <c r="D50" s="12"/>
      <c r="E50" s="12"/>
      <c r="F50" s="4"/>
      <c r="G50" s="68"/>
      <c r="H50" s="19"/>
      <c r="I50" s="6" t="s">
        <v>6</v>
      </c>
      <c r="J50" s="11"/>
      <c r="K50" s="14"/>
      <c r="L50" s="68">
        <v>48</v>
      </c>
      <c r="M50" s="11"/>
      <c r="N50" s="14"/>
      <c r="O50" s="68">
        <v>31</v>
      </c>
      <c r="P50" s="8" t="str">
        <f>'[1]16 UNDER'!$I$19</f>
        <v>L8 CIRCUITO LLANEROS DE TOA BAJA B</v>
      </c>
      <c r="Q50" s="2"/>
    </row>
    <row r="51" spans="1:17" ht="9" customHeight="1" thickBot="1" x14ac:dyDescent="0.3">
      <c r="A51" s="16"/>
      <c r="B51" s="10"/>
      <c r="C51" s="12"/>
      <c r="D51" s="12"/>
      <c r="E51" s="12"/>
      <c r="F51" s="4"/>
      <c r="G51" s="68"/>
      <c r="H51" s="19"/>
      <c r="I51" s="6"/>
      <c r="J51" s="68"/>
      <c r="K51" s="11" t="s">
        <v>40</v>
      </c>
      <c r="L51" s="68"/>
      <c r="M51" s="68"/>
      <c r="N51" s="11" t="str">
        <f>'[1]16 UNDER'!$G$43</f>
        <v>W31 CIRCUITO LLANEROS TOA BAJA B</v>
      </c>
      <c r="O51" s="11"/>
      <c r="P51" s="68"/>
      <c r="Q51" s="2"/>
    </row>
    <row r="52" spans="1:17" ht="9" customHeight="1" thickBot="1" x14ac:dyDescent="0.3">
      <c r="A52" s="3" t="str">
        <f>'[1]16 UNDER'!$I$12</f>
        <v>2DO SEC 7 CIRCUITO LLANEROS TOA BAJA B</v>
      </c>
      <c r="B52" s="12">
        <v>23</v>
      </c>
      <c r="C52" s="15"/>
      <c r="D52" s="12"/>
      <c r="E52" s="12"/>
      <c r="F52" s="4"/>
      <c r="G52" s="68"/>
      <c r="H52" s="19"/>
      <c r="I52" s="6"/>
      <c r="J52" s="19"/>
      <c r="K52" s="11"/>
      <c r="L52" s="19"/>
      <c r="M52" s="68"/>
      <c r="N52" s="11"/>
      <c r="O52" s="14"/>
      <c r="P52" s="68">
        <v>15</v>
      </c>
      <c r="Q52" s="2"/>
    </row>
    <row r="53" spans="1:17" ht="9" customHeight="1" thickBot="1" x14ac:dyDescent="0.3">
      <c r="A53" s="13" t="str">
        <f>'[1]16 UNDER'!$G$13</f>
        <v>4TO SEC 2 BAYAMON ABB</v>
      </c>
      <c r="B53" s="12"/>
      <c r="C53" s="18" t="str">
        <f>'[1]16 UNDER'!$G$39</f>
        <v>W23 LUQUILLO ABIL</v>
      </c>
      <c r="D53" s="12"/>
      <c r="E53" s="12"/>
      <c r="F53" s="4"/>
      <c r="G53" s="68"/>
      <c r="H53" s="19"/>
      <c r="I53" s="6"/>
      <c r="J53" s="19"/>
      <c r="K53" s="11"/>
      <c r="L53" s="19"/>
      <c r="M53" s="68"/>
      <c r="N53" s="68"/>
      <c r="O53" s="11" t="str">
        <f>'[1]16 UNDER'!$G$35</f>
        <v>W15 CIRCUITO LLANEROS TOA BAJA B</v>
      </c>
      <c r="P53" s="68"/>
      <c r="Q53" s="2"/>
    </row>
    <row r="54" spans="1:17" ht="9" customHeight="1" thickBot="1" x14ac:dyDescent="0.3">
      <c r="A54" s="10">
        <v>9</v>
      </c>
      <c r="B54" s="15"/>
      <c r="C54" s="3"/>
      <c r="D54" s="12"/>
      <c r="E54" s="12"/>
      <c r="F54" s="4"/>
      <c r="G54" s="68"/>
      <c r="H54" s="19"/>
      <c r="I54" s="6"/>
      <c r="J54" s="19"/>
      <c r="K54" s="11"/>
      <c r="L54" s="19"/>
      <c r="M54" s="8" t="str">
        <f>'[1]16 UNDER'!$I$48</f>
        <v>L36 SUMMIT HILLS</v>
      </c>
      <c r="N54" s="68"/>
      <c r="O54" s="11"/>
      <c r="P54" s="8"/>
      <c r="Q54" s="2"/>
    </row>
    <row r="55" spans="1:17" ht="9" customHeight="1" thickBot="1" x14ac:dyDescent="0.3">
      <c r="A55" s="16"/>
      <c r="B55" s="18" t="str">
        <f>'[1]16 UNDER'!$G$27</f>
        <v>W9 LUQUILLO ABIL</v>
      </c>
      <c r="C55" s="3"/>
      <c r="D55" s="12"/>
      <c r="E55" s="12"/>
      <c r="F55" s="4"/>
      <c r="G55" s="77" t="s">
        <v>1</v>
      </c>
      <c r="H55" s="77"/>
      <c r="I55" s="3"/>
      <c r="J55" s="19"/>
      <c r="K55" s="11"/>
      <c r="L55" s="11"/>
      <c r="M55" s="68"/>
      <c r="N55" s="68"/>
      <c r="O55" s="8" t="str">
        <f>'[1]16 UNDER'!$I$32</f>
        <v>L18 PR JIREH B</v>
      </c>
      <c r="P55" s="68" t="str">
        <f>'[1]16 UNDER'!$G$19</f>
        <v>L9  BAYAMON ABB</v>
      </c>
      <c r="Q55" s="2"/>
    </row>
    <row r="56" spans="1:17" ht="9" customHeight="1" thickBot="1" x14ac:dyDescent="0.3">
      <c r="A56" s="3" t="str">
        <f>'[1]16 UNDER'!$I$13</f>
        <v>1ER SEC 6 LUQUILLO ABIL</v>
      </c>
      <c r="B56" s="3"/>
      <c r="C56" s="3"/>
      <c r="D56" s="12">
        <v>46</v>
      </c>
      <c r="E56" s="15"/>
      <c r="F56" s="4"/>
      <c r="G56" s="77"/>
      <c r="H56" s="77"/>
      <c r="I56" s="3"/>
      <c r="J56" s="19"/>
      <c r="K56" s="11"/>
      <c r="L56" s="11"/>
      <c r="M56" s="68"/>
      <c r="N56" s="11"/>
      <c r="O56" s="68"/>
      <c r="P56" s="68"/>
      <c r="Q56" s="2"/>
    </row>
    <row r="57" spans="1:17" ht="9" customHeight="1" thickBot="1" x14ac:dyDescent="0.3">
      <c r="A57" s="6"/>
      <c r="B57" s="3"/>
      <c r="C57" s="3"/>
      <c r="D57" s="12"/>
      <c r="E57" s="18" t="s">
        <v>47</v>
      </c>
      <c r="F57" s="4"/>
      <c r="G57" s="68"/>
      <c r="H57" s="68"/>
      <c r="I57" s="3"/>
      <c r="J57" s="19"/>
      <c r="K57" s="11"/>
      <c r="L57" s="14"/>
      <c r="M57" s="68">
        <v>44</v>
      </c>
      <c r="N57" s="14" t="str">
        <f>'[1]16 UNDER'!$G$44</f>
        <v>W28 PITIRRES INTERAMERICANA A</v>
      </c>
      <c r="O57" s="68">
        <v>28</v>
      </c>
      <c r="P57" s="19"/>
      <c r="Q57" s="2"/>
    </row>
    <row r="58" spans="1:17" ht="9" customHeight="1" thickBot="1" x14ac:dyDescent="0.3">
      <c r="A58" s="6"/>
      <c r="B58" s="63" t="str">
        <f>'[1]16 UNDER'!$I$24</f>
        <v>1ER SEC 4 BUCAPLAA A</v>
      </c>
      <c r="C58" s="3"/>
      <c r="D58" s="12"/>
      <c r="E58" s="3"/>
      <c r="F58" s="4"/>
      <c r="G58" s="25" t="s">
        <v>26</v>
      </c>
      <c r="H58" s="68"/>
      <c r="I58" s="3"/>
      <c r="J58" s="19"/>
      <c r="K58" s="19"/>
      <c r="L58" s="11" t="s">
        <v>24</v>
      </c>
      <c r="M58" s="11"/>
      <c r="N58" s="11"/>
      <c r="O58" s="19"/>
      <c r="P58" s="19"/>
      <c r="Q58" s="2"/>
    </row>
    <row r="59" spans="1:17" ht="9" customHeight="1" thickBot="1" x14ac:dyDescent="0.3">
      <c r="A59" s="6"/>
      <c r="B59" s="10"/>
      <c r="C59" s="3"/>
      <c r="D59" s="12"/>
      <c r="E59" s="3"/>
      <c r="F59" s="4"/>
      <c r="G59" s="26"/>
      <c r="H59" s="68"/>
      <c r="I59" s="3"/>
      <c r="J59" s="19"/>
      <c r="K59" s="19"/>
      <c r="L59" s="11"/>
      <c r="M59" s="11"/>
      <c r="N59" s="11"/>
      <c r="O59" s="8"/>
      <c r="P59" s="19"/>
      <c r="Q59" s="2"/>
    </row>
    <row r="60" spans="1:17" ht="9" customHeight="1" thickBot="1" x14ac:dyDescent="0.3">
      <c r="A60" s="6"/>
      <c r="B60" s="12">
        <v>20</v>
      </c>
      <c r="C60" s="38" t="str">
        <f>'[1]16 UNDER'!$I$40</f>
        <v>W20 BUCAPLAA A</v>
      </c>
      <c r="D60" s="12"/>
      <c r="E60" s="3"/>
      <c r="F60" s="4"/>
      <c r="G60" s="27">
        <v>55</v>
      </c>
      <c r="H60" s="25"/>
      <c r="I60" s="3"/>
      <c r="J60" s="19"/>
      <c r="K60" s="19"/>
      <c r="L60" s="11"/>
      <c r="M60" s="14"/>
      <c r="N60" s="68">
        <v>40</v>
      </c>
      <c r="O60" s="19" t="str">
        <f>'[1]16 UNDER'!$G$32</f>
        <v>L10  PITIRRES INTERAMERICANA A</v>
      </c>
      <c r="P60" s="19"/>
      <c r="Q60" s="2"/>
    </row>
    <row r="61" spans="1:17" ht="9" customHeight="1" thickBot="1" x14ac:dyDescent="0.3">
      <c r="A61" s="13" t="str">
        <f>'[1]16 UNDER'!$I$14</f>
        <v>2DO SEC 5 PITIRRES INTERAMERICANA A</v>
      </c>
      <c r="B61" s="12"/>
      <c r="C61" s="10"/>
      <c r="D61" s="12"/>
      <c r="E61" s="3"/>
      <c r="F61" s="4"/>
      <c r="G61" s="28"/>
      <c r="H61" s="68"/>
      <c r="I61" s="3"/>
      <c r="J61" s="19"/>
      <c r="K61" s="19"/>
      <c r="L61" s="19"/>
      <c r="M61" s="11" t="str">
        <f>'[1]16 UNDER'!$G$48</f>
        <v>W40 PITIRRES INTERAMERICANA A</v>
      </c>
      <c r="N61" s="68"/>
      <c r="O61" s="19"/>
      <c r="P61" s="19"/>
      <c r="Q61" s="2"/>
    </row>
    <row r="62" spans="1:17" ht="9" customHeight="1" thickBot="1" x14ac:dyDescent="0.3">
      <c r="A62" s="10">
        <v>10</v>
      </c>
      <c r="B62" s="15"/>
      <c r="C62" s="12"/>
      <c r="D62" s="12"/>
      <c r="E62" s="3"/>
      <c r="F62" s="4"/>
      <c r="G62" s="29"/>
      <c r="H62" s="68"/>
      <c r="I62" s="3"/>
      <c r="J62" s="19"/>
      <c r="K62" s="19"/>
      <c r="L62" s="19"/>
      <c r="M62" s="11"/>
      <c r="N62" s="68"/>
      <c r="O62" s="8" t="str">
        <f>'[1]16 UNDER'!$I$36</f>
        <v>L22 CAIMANES A</v>
      </c>
      <c r="P62" s="68"/>
      <c r="Q62" s="2"/>
    </row>
    <row r="63" spans="1:17" ht="9" customHeight="1" thickBot="1" x14ac:dyDescent="0.3">
      <c r="A63" s="16"/>
      <c r="B63" s="18" t="str">
        <f>'[1]16 UNDER'!$G$24</f>
        <v>W10 PR JIREH</v>
      </c>
      <c r="C63" s="12"/>
      <c r="D63" s="12"/>
      <c r="E63" s="3"/>
      <c r="F63" s="4"/>
      <c r="G63" s="68" t="s">
        <v>52</v>
      </c>
      <c r="H63" s="68"/>
      <c r="I63" s="3"/>
      <c r="J63" s="19"/>
      <c r="K63" s="19"/>
      <c r="L63" s="19"/>
      <c r="M63" s="11"/>
      <c r="N63" s="11"/>
      <c r="O63" s="68"/>
      <c r="P63" s="68"/>
      <c r="Q63" s="2"/>
    </row>
    <row r="64" spans="1:17" ht="9" customHeight="1" thickBot="1" x14ac:dyDescent="0.3">
      <c r="A64" s="3" t="str">
        <f>'[1]16 UNDER'!$G$14</f>
        <v>3RO SEC 2 PR JIREH A</v>
      </c>
      <c r="B64" s="3"/>
      <c r="C64" s="12">
        <v>36</v>
      </c>
      <c r="D64" s="15"/>
      <c r="E64" s="3"/>
      <c r="F64" s="4"/>
      <c r="G64" s="68"/>
      <c r="H64" s="68"/>
      <c r="I64" s="3"/>
      <c r="J64" s="19"/>
      <c r="K64" s="19"/>
      <c r="L64" s="19"/>
      <c r="M64" s="11"/>
      <c r="N64" s="14"/>
      <c r="O64" s="68">
        <v>32</v>
      </c>
      <c r="P64" s="8" t="str">
        <f>'[1]16 UNDER'!$I$20</f>
        <v>L11 HUMACAO BASKET A</v>
      </c>
      <c r="Q64" s="2"/>
    </row>
    <row r="65" spans="1:17" ht="9" customHeight="1" thickBot="1" x14ac:dyDescent="0.3">
      <c r="A65" s="13" t="str">
        <f>'[1]16 UNDER'!$I$15</f>
        <v>2DO SEC 3 SUMMIT HILLS</v>
      </c>
      <c r="B65" s="3"/>
      <c r="C65" s="12"/>
      <c r="D65" s="18" t="str">
        <f>'[1]16 UNDER'!$I$50</f>
        <v>W36 BUCAPLAA A</v>
      </c>
      <c r="E65" s="3"/>
      <c r="F65" s="4"/>
      <c r="G65" s="68"/>
      <c r="H65" s="68"/>
      <c r="I65" s="3"/>
      <c r="J65" s="19"/>
      <c r="K65" s="19"/>
      <c r="L65" s="19"/>
      <c r="M65" s="68"/>
      <c r="N65" s="11" t="str">
        <f>'[1]16 UNDER'!$I$44</f>
        <v>W32 CAIMANES A</v>
      </c>
      <c r="O65" s="11"/>
      <c r="P65" s="68"/>
      <c r="Q65" s="2"/>
    </row>
    <row r="66" spans="1:17" ht="9" customHeight="1" thickBot="1" x14ac:dyDescent="0.3">
      <c r="A66" s="10">
        <v>11</v>
      </c>
      <c r="B66" s="38" t="str">
        <f>'[1]16 UNDER'!$I$28</f>
        <v>W11 SUMMIT HILLS</v>
      </c>
      <c r="C66" s="12"/>
      <c r="D66" s="3"/>
      <c r="E66" s="3"/>
      <c r="F66" s="4"/>
      <c r="G66" s="68"/>
      <c r="H66" s="68"/>
      <c r="I66" s="3"/>
      <c r="J66" s="19"/>
      <c r="K66" s="19"/>
      <c r="L66" s="19"/>
      <c r="M66" s="68"/>
      <c r="N66" s="11"/>
      <c r="O66" s="14"/>
      <c r="P66" s="68">
        <v>16</v>
      </c>
      <c r="Q66" s="2"/>
    </row>
    <row r="67" spans="1:17" ht="9" customHeight="1" thickBot="1" x14ac:dyDescent="0.3">
      <c r="A67" s="16"/>
      <c r="B67" s="10"/>
      <c r="C67" s="12"/>
      <c r="D67" s="3"/>
      <c r="E67" s="3"/>
      <c r="F67" s="4"/>
      <c r="G67" s="68"/>
      <c r="H67" s="68"/>
      <c r="I67" s="3"/>
      <c r="J67" s="19"/>
      <c r="K67" s="19"/>
      <c r="L67" s="19"/>
      <c r="M67" s="68"/>
      <c r="N67" s="68"/>
      <c r="O67" s="11" t="str">
        <f>'[1]16 UNDER'!$G$36</f>
        <v>W16 LUIS A PADILLA SAN GERMAN</v>
      </c>
      <c r="P67" s="68"/>
      <c r="Q67" s="2"/>
    </row>
    <row r="68" spans="1:17" ht="9" customHeight="1" thickBot="1" x14ac:dyDescent="0.3">
      <c r="A68" s="3" t="str">
        <f>'[1]16 UNDER'!$G$15</f>
        <v>3RO SEC 6 HUMACAO BASKET A</v>
      </c>
      <c r="B68" s="12">
        <v>24</v>
      </c>
      <c r="C68" s="15"/>
      <c r="D68" s="3"/>
      <c r="E68" s="3"/>
      <c r="F68" s="4"/>
      <c r="G68" s="68"/>
      <c r="H68" s="68"/>
      <c r="I68" s="3"/>
      <c r="J68" s="19"/>
      <c r="K68" s="19"/>
      <c r="L68" s="19"/>
      <c r="M68" s="68"/>
      <c r="N68" s="68"/>
      <c r="O68" s="11"/>
      <c r="P68" s="8"/>
      <c r="Q68" s="2"/>
    </row>
    <row r="69" spans="1:17" ht="9" customHeight="1" thickBot="1" x14ac:dyDescent="0.3">
      <c r="A69" s="13" t="str">
        <f>'[1]16 UNDER'!$G$16</f>
        <v>4TO SEC 7 SAN GERMAN, LUIS A. PADILLA</v>
      </c>
      <c r="B69" s="12"/>
      <c r="C69" s="18" t="str">
        <f>'[1]16 UNDER'!$G$40</f>
        <v>W24 SUMMIT HILLS</v>
      </c>
      <c r="D69" s="3"/>
      <c r="E69" s="3"/>
      <c r="F69" s="4"/>
      <c r="G69" s="30"/>
      <c r="H69" s="30"/>
      <c r="I69" s="30"/>
      <c r="J69" s="44"/>
      <c r="K69" s="44"/>
      <c r="L69" s="44"/>
      <c r="M69" s="43"/>
      <c r="N69" s="43"/>
      <c r="O69" s="43"/>
      <c r="P69" s="68" t="str">
        <f>'[1]16 UNDER'!$G$20</f>
        <v>L12 LUIS A PADILLA SAN GERMAN</v>
      </c>
      <c r="Q69" s="2"/>
    </row>
    <row r="70" spans="1:17" ht="9" customHeight="1" thickBot="1" x14ac:dyDescent="0.3">
      <c r="A70" s="10">
        <v>12</v>
      </c>
      <c r="B70" s="15"/>
      <c r="C70" s="3"/>
      <c r="D70" s="3"/>
      <c r="E70" s="3"/>
      <c r="F70" s="4"/>
      <c r="G70" s="4"/>
      <c r="H70" s="4"/>
      <c r="I70" s="49"/>
      <c r="J70" s="50"/>
      <c r="K70" s="50"/>
      <c r="L70" s="50"/>
      <c r="M70" s="50"/>
      <c r="N70" s="50"/>
      <c r="O70" s="50"/>
      <c r="P70" s="50"/>
    </row>
    <row r="71" spans="1:17" ht="9" customHeight="1" thickBot="1" x14ac:dyDescent="0.3">
      <c r="A71" s="16"/>
      <c r="B71" s="18" t="str">
        <f>'[1]16 UNDER'!$G$28</f>
        <v>W12 GUAYAMA GBC</v>
      </c>
      <c r="C71" s="3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7" ht="9" customHeight="1" x14ac:dyDescent="0.25">
      <c r="A72" s="3" t="str">
        <f>'[1]16 UNDER'!$I$16</f>
        <v>1ER SEC 1 GUAYAMA GBC</v>
      </c>
      <c r="B72" s="3"/>
      <c r="C72" s="3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7" ht="9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7" ht="9" customHeight="1" x14ac:dyDescent="0.25">
      <c r="A74"/>
    </row>
    <row r="75" spans="1:17" ht="9" customHeight="1" x14ac:dyDescent="0.25">
      <c r="A75"/>
    </row>
    <row r="76" spans="1:17" ht="9" customHeight="1" x14ac:dyDescent="0.25">
      <c r="A76"/>
    </row>
    <row r="77" spans="1:17" ht="9" customHeight="1" x14ac:dyDescent="0.25">
      <c r="A77"/>
    </row>
    <row r="78" spans="1:17" ht="9" customHeight="1" x14ac:dyDescent="0.25">
      <c r="A78"/>
    </row>
    <row r="79" spans="1:17" ht="9" customHeight="1" x14ac:dyDescent="0.25">
      <c r="A79"/>
    </row>
  </sheetData>
  <mergeCells count="6">
    <mergeCell ref="A1:P4"/>
    <mergeCell ref="A5:P5"/>
    <mergeCell ref="A7:F8"/>
    <mergeCell ref="J7:P8"/>
    <mergeCell ref="G55:H56"/>
    <mergeCell ref="E9:I15"/>
  </mergeCells>
  <pageMargins left="0.28000000000000003" right="0.21" top="0.28000000000000003" bottom="0.16" header="0.3" footer="0.18"/>
  <pageSetup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12U DIV. 1</vt:lpstr>
      <vt:lpstr>12U DIV. 2</vt:lpstr>
      <vt:lpstr>13U DIV. 1</vt:lpstr>
      <vt:lpstr>13U DIV. 2</vt:lpstr>
      <vt:lpstr>14U DIV. 1</vt:lpstr>
      <vt:lpstr>14U DIV. 2</vt:lpstr>
      <vt:lpstr>15U DIV.1</vt:lpstr>
      <vt:lpstr>15U DIV.2</vt:lpstr>
      <vt:lpstr>16U DIV. 1</vt:lpstr>
      <vt:lpstr>16U DIV.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Facevedo</cp:lastModifiedBy>
  <cp:lastPrinted>2018-07-25T18:26:20Z</cp:lastPrinted>
  <dcterms:created xsi:type="dcterms:W3CDTF">2016-09-15T21:32:29Z</dcterms:created>
  <dcterms:modified xsi:type="dcterms:W3CDTF">2018-10-10T22:58:47Z</dcterms:modified>
</cp:coreProperties>
</file>