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425" windowHeight="8085" firstSheet="13" activeTab="16"/>
  </bookViews>
  <sheets>
    <sheet name="4TH &amp; 5TH BOYS" sheetId="2" r:id="rId1"/>
    <sheet name="4TH &amp; 5TH BOYS  POSITIONS" sheetId="15" r:id="rId2"/>
    <sheet name="6TH BOYS" sheetId="3" r:id="rId3"/>
    <sheet name="6TH POSITIONS BOYS" sheetId="16" r:id="rId4"/>
    <sheet name="7TH BOYS" sheetId="4" r:id="rId5"/>
    <sheet name="7TH BOYS POSITIONS" sheetId="17" r:id="rId6"/>
    <sheet name="8TH BOYS" sheetId="11" r:id="rId7"/>
    <sheet name="8TH BOYS POSITIONS" sheetId="18" r:id="rId8"/>
    <sheet name="VARSITY BOYS" sheetId="14" r:id="rId9"/>
    <sheet name="VARSITY BOYS POSITIONS" sheetId="19" r:id="rId10"/>
    <sheet name="5TH &amp; 6TH GIRLS" sheetId="7" r:id="rId11"/>
    <sheet name="5TH &amp; 6TH GIRLS POSITIONS" sheetId="20" r:id="rId12"/>
    <sheet name="7TH &amp; 8TH GIRLS" sheetId="13" r:id="rId13"/>
    <sheet name="7TH &amp; 8TH GIRLS POSITIONS" sheetId="21" r:id="rId14"/>
    <sheet name="5 teams VARSITY GIRLS " sheetId="12" r:id="rId15"/>
    <sheet name="VARSITY GIRLS POSITIONS" sheetId="22" r:id="rId16"/>
    <sheet name="FULL SCHEDULE" sheetId="10" r:id="rId17"/>
  </sheets>
  <definedNames>
    <definedName name="_xlnm._FilterDatabase" localSheetId="16" hidden="1">'FULL SCHEDULE'!$A$7:$I$92</definedName>
  </definedNames>
  <calcPr calcId="144525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8" l="1"/>
  <c r="F12" i="18" s="1"/>
  <c r="C13" i="22" l="1"/>
  <c r="F13" i="22" s="1"/>
  <c r="C10" i="22"/>
  <c r="F10" i="22" s="1"/>
  <c r="C12" i="22"/>
  <c r="F12" i="22" s="1"/>
  <c r="C11" i="22"/>
  <c r="F11" i="22" s="1"/>
  <c r="C9" i="22"/>
  <c r="F9" i="22" s="1"/>
  <c r="C12" i="21"/>
  <c r="F12" i="21" s="1"/>
  <c r="C9" i="21"/>
  <c r="F9" i="21" s="1"/>
  <c r="C13" i="21"/>
  <c r="F13" i="21" s="1"/>
  <c r="C10" i="21"/>
  <c r="F10" i="21" s="1"/>
  <c r="C11" i="21"/>
  <c r="F11" i="21" s="1"/>
  <c r="C10" i="20"/>
  <c r="F10" i="20" s="1"/>
  <c r="C11" i="20"/>
  <c r="F11" i="20" s="1"/>
  <c r="C9" i="20"/>
  <c r="F9" i="20" s="1"/>
  <c r="C12" i="20"/>
  <c r="F12" i="20" s="1"/>
  <c r="C12" i="19"/>
  <c r="F12" i="19" s="1"/>
  <c r="C13" i="19"/>
  <c r="F13" i="19" s="1"/>
  <c r="C10" i="19"/>
  <c r="F10" i="19" s="1"/>
  <c r="C11" i="19"/>
  <c r="F11" i="19" s="1"/>
  <c r="C9" i="19"/>
  <c r="F9" i="19" s="1"/>
  <c r="C14" i="18"/>
  <c r="F14" i="18" s="1"/>
  <c r="C13" i="18"/>
  <c r="F13" i="18" s="1"/>
  <c r="C11" i="18"/>
  <c r="F11" i="18" s="1"/>
  <c r="C10" i="18"/>
  <c r="F10" i="18" s="1"/>
  <c r="C9" i="18"/>
  <c r="F9" i="18" s="1"/>
  <c r="C9" i="17"/>
  <c r="F9" i="17" s="1"/>
  <c r="C11" i="17"/>
  <c r="F11" i="17" s="1"/>
  <c r="C12" i="17"/>
  <c r="F12" i="17" s="1"/>
  <c r="C10" i="17"/>
  <c r="F10" i="17" s="1"/>
  <c r="C11" i="16"/>
  <c r="F11" i="16" s="1"/>
  <c r="C9" i="16"/>
  <c r="F9" i="16" s="1"/>
  <c r="C10" i="16"/>
  <c r="F10" i="16" s="1"/>
  <c r="C12" i="16"/>
  <c r="F12" i="16" s="1"/>
  <c r="C9" i="15"/>
  <c r="F9" i="15" s="1"/>
  <c r="C11" i="15"/>
  <c r="F11" i="15" s="1"/>
  <c r="C10" i="15"/>
  <c r="F10" i="15" s="1"/>
  <c r="C12" i="15"/>
  <c r="F12" i="15" s="1"/>
  <c r="V9" i="12"/>
  <c r="W9" i="12"/>
  <c r="V10" i="12"/>
  <c r="W10" i="12"/>
  <c r="V11" i="12"/>
  <c r="W11" i="12"/>
  <c r="V12" i="12"/>
  <c r="W12" i="12"/>
  <c r="V8" i="12"/>
  <c r="W8" i="12"/>
  <c r="V10" i="13"/>
  <c r="W10" i="13"/>
  <c r="V11" i="13"/>
  <c r="W11" i="13"/>
  <c r="V12" i="13"/>
  <c r="W12" i="13"/>
  <c r="V13" i="13"/>
  <c r="W13" i="13"/>
  <c r="V9" i="13"/>
  <c r="W9" i="13"/>
  <c r="T9" i="7"/>
  <c r="U9" i="7"/>
  <c r="T10" i="7"/>
  <c r="U10" i="7"/>
  <c r="V10" i="7" s="1"/>
  <c r="T11" i="7"/>
  <c r="U11" i="7"/>
  <c r="V11" i="7" s="1"/>
  <c r="T8" i="7"/>
  <c r="U8" i="7"/>
  <c r="V9" i="14"/>
  <c r="W9" i="14"/>
  <c r="V10" i="14"/>
  <c r="W10" i="14"/>
  <c r="V11" i="14"/>
  <c r="W11" i="14"/>
  <c r="V12" i="14"/>
  <c r="W12" i="14"/>
  <c r="V8" i="14"/>
  <c r="W8" i="14"/>
  <c r="X9" i="11"/>
  <c r="Y9" i="11"/>
  <c r="X10" i="11"/>
  <c r="Y10" i="11"/>
  <c r="X11" i="11"/>
  <c r="Y11" i="11"/>
  <c r="X12" i="11"/>
  <c r="Y12" i="11"/>
  <c r="X13" i="11"/>
  <c r="Y13" i="11"/>
  <c r="X8" i="11"/>
  <c r="Y8" i="11"/>
  <c r="T9" i="4"/>
  <c r="U9" i="4"/>
  <c r="T10" i="4"/>
  <c r="V10" i="4" s="1"/>
  <c r="U10" i="4"/>
  <c r="T11" i="4"/>
  <c r="U11" i="4"/>
  <c r="T8" i="4"/>
  <c r="U8" i="4"/>
  <c r="T9" i="3"/>
  <c r="V9" i="3" s="1"/>
  <c r="U9" i="3"/>
  <c r="T10" i="3"/>
  <c r="U10" i="3"/>
  <c r="T11" i="3"/>
  <c r="U11" i="3"/>
  <c r="T8" i="3"/>
  <c r="U8" i="3"/>
  <c r="T9" i="2"/>
  <c r="U9" i="2"/>
  <c r="T10" i="2"/>
  <c r="U10" i="2"/>
  <c r="T11" i="2"/>
  <c r="U11" i="2"/>
  <c r="T8" i="2"/>
  <c r="V8" i="2" s="1"/>
  <c r="U8" i="2"/>
  <c r="X8" i="14" l="1"/>
  <c r="X12" i="13"/>
  <c r="X9" i="12"/>
  <c r="X10" i="12"/>
  <c r="V11" i="3"/>
  <c r="V11" i="4"/>
  <c r="X13" i="13"/>
  <c r="V8" i="4"/>
  <c r="X12" i="12"/>
  <c r="Z13" i="11"/>
  <c r="V8" i="3"/>
  <c r="V10" i="2"/>
  <c r="X12" i="14"/>
  <c r="V11" i="2"/>
  <c r="Z9" i="11"/>
  <c r="X11" i="14"/>
  <c r="Z8" i="11"/>
  <c r="V8" i="7"/>
  <c r="V9" i="7"/>
  <c r="X11" i="13"/>
  <c r="X9" i="14"/>
  <c r="X10" i="14"/>
  <c r="X8" i="12"/>
  <c r="X11" i="12"/>
  <c r="X10" i="13"/>
  <c r="Z10" i="11"/>
  <c r="V9" i="4"/>
  <c r="V10" i="3"/>
  <c r="X9" i="13"/>
  <c r="Z12" i="11"/>
  <c r="Z11" i="11"/>
  <c r="V9" i="2"/>
</calcChain>
</file>

<file path=xl/sharedStrings.xml><?xml version="1.0" encoding="utf-8"?>
<sst xmlns="http://schemas.openxmlformats.org/spreadsheetml/2006/main" count="1313" uniqueCount="159">
  <si>
    <t xml:space="preserve"> </t>
  </si>
  <si>
    <t>4TH &amp; 5TH</t>
  </si>
  <si>
    <t>7TH</t>
  </si>
  <si>
    <t>VARSITY BOYS</t>
  </si>
  <si>
    <t>5TH &amp; 6TH GIRLS</t>
  </si>
  <si>
    <t>SKY HOOK INTERNATIONAL</t>
  </si>
  <si>
    <t>AUSTIN, TX</t>
  </si>
  <si>
    <t>SCHEDULE</t>
  </si>
  <si>
    <t>TEAMS</t>
  </si>
  <si>
    <t>GAME</t>
  </si>
  <si>
    <t>DATE</t>
  </si>
  <si>
    <t>DIVISION</t>
  </si>
  <si>
    <t>TIME</t>
  </si>
  <si>
    <t>AWAY</t>
  </si>
  <si>
    <t>PTS</t>
  </si>
  <si>
    <t>LOCAL</t>
  </si>
  <si>
    <t>COURT</t>
  </si>
  <si>
    <t>GYM 1</t>
  </si>
  <si>
    <t>GYM 4</t>
  </si>
  <si>
    <t>RESULTS</t>
  </si>
  <si>
    <t xml:space="preserve">MVP - </t>
  </si>
  <si>
    <t>UPDATE 7/13/18</t>
  </si>
  <si>
    <t>GYM 2</t>
  </si>
  <si>
    <t>GYM 3</t>
  </si>
  <si>
    <t>GYM 5</t>
  </si>
  <si>
    <t>GYM 6</t>
  </si>
  <si>
    <t>SKY HOOK</t>
  </si>
  <si>
    <t>AUSTIN DEFENDERS</t>
  </si>
  <si>
    <t>CENTEX ATTACK</t>
  </si>
  <si>
    <t>AUSTIN DEFENDERS GOLD</t>
  </si>
  <si>
    <t>LADY WILD CATS</t>
  </si>
  <si>
    <t>LADY DEFENDERS</t>
  </si>
  <si>
    <t>MONTERY MEXICO</t>
  </si>
  <si>
    <t>HATILLO BASKET, PR</t>
  </si>
  <si>
    <t>LADY MAGIC</t>
  </si>
  <si>
    <t>JUEGO CAMPEONATO</t>
  </si>
  <si>
    <t>HOME</t>
  </si>
  <si>
    <t>UPDATE 7</t>
  </si>
  <si>
    <t>FINALS</t>
  </si>
  <si>
    <t>VARSITY GIRLS</t>
  </si>
  <si>
    <t>7TH &amp; 8TH GIRLS</t>
  </si>
  <si>
    <t xml:space="preserve">5TH &amp; 6TH GIRLS </t>
  </si>
  <si>
    <t>8TH BOYS</t>
  </si>
  <si>
    <t>6TH BOYS</t>
  </si>
  <si>
    <t xml:space="preserve">UPDATE </t>
  </si>
  <si>
    <t>LSU BOYS</t>
  </si>
  <si>
    <t>EXTREME  212</t>
  </si>
  <si>
    <t>EXTREME 212 JV</t>
  </si>
  <si>
    <t>EXTREME 212 WHITE</t>
  </si>
  <si>
    <t>EXTREME 212 RED</t>
  </si>
  <si>
    <t>WHITE SHADOW BASKETBALL</t>
  </si>
  <si>
    <t>TEXAS CLUTCH</t>
  </si>
  <si>
    <t>PHOENIX 2025</t>
  </si>
  <si>
    <t xml:space="preserve"> DIVISION - 4TH &amp; 5TH</t>
  </si>
  <si>
    <t xml:space="preserve"> DIVISION - 6TH</t>
  </si>
  <si>
    <t xml:space="preserve"> DIVISION - 7TH</t>
  </si>
  <si>
    <t>EXTREME 212</t>
  </si>
  <si>
    <t xml:space="preserve"> DIVISION - 8TH</t>
  </si>
  <si>
    <t>WHITE SHADOW BASKET</t>
  </si>
  <si>
    <t xml:space="preserve"> DIVISION - VARSITY BOYS</t>
  </si>
  <si>
    <t xml:space="preserve"> DIVISION - 5TH &amp; 6TH GIRLS</t>
  </si>
  <si>
    <t xml:space="preserve"> DIVISION - 7TH &amp; 8TH GIRLS</t>
  </si>
  <si>
    <t xml:space="preserve"> DIVISION - VARSITY GIRLS</t>
  </si>
  <si>
    <t>MONTEREY MEXICO</t>
  </si>
  <si>
    <t>FULL SCHEDULE</t>
  </si>
  <si>
    <t>JUY 2018</t>
  </si>
  <si>
    <t xml:space="preserve"> SAN ANTONIO CHOPPERS</t>
  </si>
  <si>
    <t>SAN ANTONIO CHOOPERS</t>
  </si>
  <si>
    <t>LOS LOBOS</t>
  </si>
  <si>
    <t>CENTEX ATTACK PRATT</t>
  </si>
  <si>
    <t>CENTEX ATTACK LARA</t>
  </si>
  <si>
    <t>CENTEX ATTACK WHITE</t>
  </si>
  <si>
    <t>TJ FORD BULLS</t>
  </si>
  <si>
    <t>AUSTIND DEFENDERS GOLD</t>
  </si>
  <si>
    <t>AVG OFF</t>
  </si>
  <si>
    <t>AVG DEF</t>
  </si>
  <si>
    <t>POSITIONS</t>
  </si>
  <si>
    <t>SAN ANTONIO CHOPPERS</t>
  </si>
  <si>
    <t>LSU  BOYS</t>
  </si>
  <si>
    <t>WHITE SHADOW BAKETBALL</t>
  </si>
  <si>
    <t>EXTREM 212 JV</t>
  </si>
  <si>
    <t>HATILLO BASKETBALL, PR</t>
  </si>
  <si>
    <t>CENTEZ ATTACK</t>
  </si>
  <si>
    <t>AVG</t>
  </si>
  <si>
    <t>STANDING</t>
  </si>
  <si>
    <t>POSITION</t>
  </si>
  <si>
    <t>TEAM</t>
  </si>
  <si>
    <t>GP</t>
  </si>
  <si>
    <t>W</t>
  </si>
  <si>
    <t>L</t>
  </si>
  <si>
    <t>%</t>
  </si>
  <si>
    <t>4TH&amp;5TH BOYS</t>
  </si>
  <si>
    <t>7TH BOYS</t>
  </si>
  <si>
    <t>5TH&amp; 6TH GIRLS</t>
  </si>
  <si>
    <t>AUSTIN DEFENDERS 2022</t>
  </si>
  <si>
    <t>LADY WILDCATS</t>
  </si>
  <si>
    <t>UPDATE 7/14/18</t>
  </si>
  <si>
    <t>1ST PLACE - AUSTIN DEFENDERS</t>
  </si>
  <si>
    <t>2ND PLACE - SAN ANTONIO CHOPPERS</t>
  </si>
  <si>
    <t>3RD PLACE - CENTEX ATTACK</t>
  </si>
  <si>
    <t>4TH PLACE - SKY HOOK</t>
  </si>
  <si>
    <t>1ST PLACE  - TJ FORD BULLS</t>
  </si>
  <si>
    <t>1ST PLACE  - LADY DEFENDERS</t>
  </si>
  <si>
    <t>2ND PLACE - PHOENIX 2025</t>
  </si>
  <si>
    <t>3RD PLACE - LADY MAGIC</t>
  </si>
  <si>
    <t>4TH PLACE - LADY WILDCATS</t>
  </si>
  <si>
    <t>1ST PLACE - LSU BOYS</t>
  </si>
  <si>
    <t>2ND PLACE - SKY HOOK</t>
  </si>
  <si>
    <t>3RD PLACE - LOS LOBOS</t>
  </si>
  <si>
    <t>2ND PLACE - AUSTIN DEFENDERS</t>
  </si>
  <si>
    <t>3RD PLACE - EXREME 212</t>
  </si>
  <si>
    <t>4TH PLACE - CENTEX ATTACK</t>
  </si>
  <si>
    <t>1ST PLACE - MONTERY MEXICO</t>
  </si>
  <si>
    <t>4TH PLACE - LADY MAGIC</t>
  </si>
  <si>
    <t>UPDATE 7/15/18</t>
  </si>
  <si>
    <t>3ER PLACE - SKY HOOK</t>
  </si>
  <si>
    <t>plus 22</t>
  </si>
  <si>
    <t>2ND PLACE - LADY MAGIC</t>
  </si>
  <si>
    <t>3ERD PLACE - LADY DEFENDERS</t>
  </si>
  <si>
    <t>4TH PLACE - EXTREME 212 RED</t>
  </si>
  <si>
    <t>1ST PLACE - LADY WILDCATS</t>
  </si>
  <si>
    <t>2ND PLACE - LADY DEFENDERS</t>
  </si>
  <si>
    <t>PLUS 24</t>
  </si>
  <si>
    <t>PLUS 23</t>
  </si>
  <si>
    <t>1ST PLACE - AUSTIN DEFENDERS 2022</t>
  </si>
  <si>
    <t>2ND PLACE - AUSTIN DFENDERS GOLD</t>
  </si>
  <si>
    <t>3RD PLACE - CENTEX ATTACK PRATT</t>
  </si>
  <si>
    <t>1ST PLACE - CENTEX ATTACK</t>
  </si>
  <si>
    <t>3ER PLACE - HATILLO, PR</t>
  </si>
  <si>
    <t>4TH PLACE - TEXAS CLUTCH</t>
  </si>
  <si>
    <t>2ND PLACE - EXTREME 212 JV</t>
  </si>
  <si>
    <t>3RD PLACE - SKY HOOK</t>
  </si>
  <si>
    <t>CHAMPION - LSU BOYS</t>
  </si>
  <si>
    <t>2NDPLACE - SKY HOOK</t>
  </si>
  <si>
    <t>MVP - MALIK PRESLEY - LSU BOYS</t>
  </si>
  <si>
    <t>3RD PLACE - EXTREME 212</t>
  </si>
  <si>
    <t>CHAMPION - TJ FORD</t>
  </si>
  <si>
    <t>2NDPLACE - AUSTIN DEFENDERS</t>
  </si>
  <si>
    <t>MVP -  # 3 JAMARI</t>
  </si>
  <si>
    <t>2NDPLACE - SAN ANTONIO CHOPPERS</t>
  </si>
  <si>
    <t>CHAMPION - AUSTIN DEFENDERS</t>
  </si>
  <si>
    <t>3RD PLACE -  CENTEX ATTACK</t>
  </si>
  <si>
    <t>MVP - #30 JOJO</t>
  </si>
  <si>
    <t>3RD PLACE - LADY WILDCATS</t>
  </si>
  <si>
    <t>2NDPLACE - PHOENIX 2025</t>
  </si>
  <si>
    <t>CHAMPION - LADY DEFENDERS</t>
  </si>
  <si>
    <t>MVP - # 30 KARMEN</t>
  </si>
  <si>
    <t>CHAMPION - CENTEX ATTACK</t>
  </si>
  <si>
    <t>2NDPLACE - HATILLO BASKET PR</t>
  </si>
  <si>
    <t>3RD PLACE - EXTREME 212 RED</t>
  </si>
  <si>
    <t>CHAMPION - MONTEREY MEXICO</t>
  </si>
  <si>
    <t>MVP - RENATA SANCHEZ</t>
  </si>
  <si>
    <t>2NDPLACE -  LADY MAGI</t>
  </si>
  <si>
    <t>2NDPLACE - LADY DEFENDERS</t>
  </si>
  <si>
    <t>CHAMPION - LADY WILDCATS</t>
  </si>
  <si>
    <t>MVP - BRANDON PUCKET - CENTEX ATTACK</t>
  </si>
  <si>
    <t>MVP - HUDSON JOHNSON</t>
  </si>
  <si>
    <t>2NDPLACE - AUSTIN DEFENDER GOLD</t>
  </si>
  <si>
    <t>CHAMPION - AUSTIN DEFENDER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</si>
</sst>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ahoma"/>
      <family val="2"/>
    </font>
    <font>
      <sz val="12"/>
      <name val="Tahom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Fill="1"/>
    <xf numFmtId="16" fontId="0" fillId="0" borderId="0" xfId="0" applyNumberFormat="1" applyFill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7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8" xfId="1" applyFont="1" applyFill="1" applyBorder="1" applyAlignment="1" applyProtection="1">
      <alignment horizontal="center"/>
    </xf>
    <xf numFmtId="0" fontId="1" fillId="0" borderId="0" xfId="0" applyFont="1" applyFill="1" applyBorder="1"/>
    <xf numFmtId="164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18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8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18" fontId="0" fillId="0" borderId="0" xfId="0" applyNumberFormat="1" applyFill="1"/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18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left" vertical="center"/>
    </xf>
    <xf numFmtId="18" fontId="2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/>
    <xf numFmtId="0" fontId="2" fillId="0" borderId="25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left" vertical="center"/>
    </xf>
    <xf numFmtId="18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1" fillId="0" borderId="28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4" fillId="0" borderId="8" xfId="1" applyFont="1" applyFill="1" applyBorder="1" applyAlignment="1" applyProtection="1">
      <alignment horizontal="left"/>
    </xf>
    <xf numFmtId="0" fontId="1" fillId="0" borderId="3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2" borderId="13" xfId="0" applyNumberFormat="1" applyFont="1" applyFill="1" applyBorder="1" applyAlignment="1">
      <alignment horizontal="left" vertical="center"/>
    </xf>
    <xf numFmtId="18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18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164" fontId="2" fillId="2" borderId="19" xfId="0" applyNumberFormat="1" applyFont="1" applyFill="1" applyBorder="1" applyAlignment="1">
      <alignment horizontal="left" vertical="center"/>
    </xf>
    <xf numFmtId="18" fontId="2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64" fontId="2" fillId="2" borderId="16" xfId="0" applyNumberFormat="1" applyFont="1" applyFill="1" applyBorder="1" applyAlignment="1">
      <alignment horizontal="left" vertical="center"/>
    </xf>
    <xf numFmtId="18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4" fontId="2" fillId="2" borderId="25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18" fontId="2" fillId="0" borderId="25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8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8" fontId="2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164" fontId="2" fillId="2" borderId="28" xfId="0" applyNumberFormat="1" applyFont="1" applyFill="1" applyBorder="1" applyAlignment="1">
      <alignment horizontal="left" vertical="center"/>
    </xf>
    <xf numFmtId="18" fontId="2" fillId="0" borderId="28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28" xfId="0" applyFont="1" applyBorder="1" applyAlignment="1">
      <alignment horizontal="left"/>
    </xf>
    <xf numFmtId="164" fontId="2" fillId="2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4" fontId="2" fillId="2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18" fontId="2" fillId="2" borderId="32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 vertical="center"/>
    </xf>
    <xf numFmtId="18" fontId="2" fillId="0" borderId="32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3" xfId="0" applyFill="1" applyBorder="1"/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0" borderId="13" xfId="0" applyFont="1" applyFill="1" applyBorder="1"/>
    <xf numFmtId="16" fontId="0" fillId="0" borderId="13" xfId="0" applyNumberFormat="1" applyFill="1" applyBorder="1"/>
    <xf numFmtId="0" fontId="6" fillId="0" borderId="0" xfId="0" applyFont="1" applyFill="1"/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Alignment="1"/>
    <xf numFmtId="17" fontId="7" fillId="0" borderId="0" xfId="0" applyNumberFormat="1" applyFont="1" applyAlignment="1"/>
    <xf numFmtId="0" fontId="2" fillId="0" borderId="0" xfId="0" applyFont="1" applyAlignment="1"/>
    <xf numFmtId="0" fontId="0" fillId="0" borderId="0" xfId="0" applyFont="1"/>
    <xf numFmtId="17" fontId="2" fillId="0" borderId="0" xfId="0" applyNumberFormat="1" applyFont="1" applyAlignment="1"/>
    <xf numFmtId="0" fontId="2" fillId="0" borderId="0" xfId="0" applyFont="1"/>
    <xf numFmtId="0" fontId="7" fillId="0" borderId="13" xfId="0" applyFont="1" applyBorder="1" applyAlignment="1">
      <alignment horizontal="center"/>
    </xf>
    <xf numFmtId="16" fontId="7" fillId="0" borderId="13" xfId="0" applyNumberFormat="1" applyFont="1" applyFill="1" applyBorder="1" applyAlignment="1">
      <alignment horizontal="center"/>
    </xf>
    <xf numFmtId="0" fontId="0" fillId="0" borderId="16" xfId="0" applyFill="1" applyBorder="1"/>
    <xf numFmtId="0" fontId="1" fillId="0" borderId="3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" fontId="1" fillId="4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16" fontId="7" fillId="4" borderId="13" xfId="0" applyNumberFormat="1" applyFont="1" applyFill="1" applyBorder="1" applyAlignment="1">
      <alignment horizontal="center"/>
    </xf>
    <xf numFmtId="16" fontId="11" fillId="4" borderId="13" xfId="0" applyNumberFormat="1" applyFont="1" applyFill="1" applyBorder="1"/>
    <xf numFmtId="0" fontId="11" fillId="4" borderId="13" xfId="0" applyFont="1" applyFill="1" applyBorder="1"/>
    <xf numFmtId="0" fontId="11" fillId="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0</xdr:rowOff>
    </xdr:from>
    <xdr:to>
      <xdr:col>8</xdr:col>
      <xdr:colOff>142875</xdr:colOff>
      <xdr:row>6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14500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860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95500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860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86000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05000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14500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230188</xdr:colOff>
      <xdr:row>5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9525</xdr:rowOff>
    </xdr:from>
    <xdr:to>
      <xdr:col>5</xdr:col>
      <xdr:colOff>1192213</xdr:colOff>
      <xdr:row>5</xdr:row>
      <xdr:rowOff>123825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942975</xdr:colOff>
      <xdr:row>0</xdr:row>
      <xdr:rowOff>0</xdr:rowOff>
    </xdr:from>
    <xdr:to>
      <xdr:col>8</xdr:col>
      <xdr:colOff>266700</xdr:colOff>
      <xdr:row>6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24025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95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105025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9552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95525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14525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24025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15876</xdr:colOff>
      <xdr:row>0</xdr:row>
      <xdr:rowOff>0</xdr:rowOff>
    </xdr:from>
    <xdr:to>
      <xdr:col>1</xdr:col>
      <xdr:colOff>246064</xdr:colOff>
      <xdr:row>5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0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128585</xdr:colOff>
      <xdr:row>0</xdr:row>
      <xdr:rowOff>0</xdr:rowOff>
    </xdr:from>
    <xdr:to>
      <xdr:col>5</xdr:col>
      <xdr:colOff>1200148</xdr:colOff>
      <xdr:row>5</xdr:row>
      <xdr:rowOff>114300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898" y="0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0</xdr:rowOff>
    </xdr:from>
    <xdr:to>
      <xdr:col>8</xdr:col>
      <xdr:colOff>352425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14500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860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95500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860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86000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05000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14500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134941</xdr:colOff>
      <xdr:row>0</xdr:row>
      <xdr:rowOff>7934</xdr:rowOff>
    </xdr:from>
    <xdr:to>
      <xdr:col>5</xdr:col>
      <xdr:colOff>1206504</xdr:colOff>
      <xdr:row>5</xdr:row>
      <xdr:rowOff>122234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54" y="7934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7930</xdr:colOff>
      <xdr:row>0</xdr:row>
      <xdr:rowOff>0</xdr:rowOff>
    </xdr:from>
    <xdr:to>
      <xdr:col>1</xdr:col>
      <xdr:colOff>238118</xdr:colOff>
      <xdr:row>5</xdr:row>
      <xdr:rowOff>114300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0" y="0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0</xdr:rowOff>
    </xdr:from>
    <xdr:to>
      <xdr:col>8</xdr:col>
      <xdr:colOff>219075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14500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860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95500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860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86000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05000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8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14500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230188</xdr:colOff>
      <xdr:row>5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112712</xdr:colOff>
      <xdr:row>0</xdr:row>
      <xdr:rowOff>0</xdr:rowOff>
    </xdr:from>
    <xdr:to>
      <xdr:col>5</xdr:col>
      <xdr:colOff>1184275</xdr:colOff>
      <xdr:row>5</xdr:row>
      <xdr:rowOff>114300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025" y="0"/>
          <a:ext cx="10715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8</xdr:col>
      <xdr:colOff>571498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0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2764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82967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83882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82967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85812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8195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369888</xdr:colOff>
      <xdr:row>5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93702</xdr:colOff>
      <xdr:row>0</xdr:row>
      <xdr:rowOff>47625</xdr:rowOff>
    </xdr:from>
    <xdr:to>
      <xdr:col>5</xdr:col>
      <xdr:colOff>1162090</xdr:colOff>
      <xdr:row>5</xdr:row>
      <xdr:rowOff>161925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1015" y="47625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12" name="Picture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800225"/>
          <a:ext cx="15621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0</xdr:row>
      <xdr:rowOff>0</xdr:rowOff>
    </xdr:from>
    <xdr:to>
      <xdr:col>8</xdr:col>
      <xdr:colOff>333375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43075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143125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343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343150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43100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0</xdr:row>
      <xdr:rowOff>47625</xdr:rowOff>
    </xdr:from>
    <xdr:to>
      <xdr:col>5</xdr:col>
      <xdr:colOff>1163638</xdr:colOff>
      <xdr:row>5</xdr:row>
      <xdr:rowOff>161925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47625"/>
          <a:ext cx="105886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43075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31740</xdr:rowOff>
    </xdr:from>
    <xdr:to>
      <xdr:col>1</xdr:col>
      <xdr:colOff>227013</xdr:colOff>
      <xdr:row>5</xdr:row>
      <xdr:rowOff>146040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40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885825</xdr:colOff>
      <xdr:row>0</xdr:row>
      <xdr:rowOff>0</xdr:rowOff>
    </xdr:from>
    <xdr:to>
      <xdr:col>8</xdr:col>
      <xdr:colOff>333375</xdr:colOff>
      <xdr:row>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" name="Picture 1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24025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3" name="Picture 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95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4" name="Picture 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105025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5" name="Picture 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9552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6" name="Picture 5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95525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7" name="Picture 6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14525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24025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296863</xdr:colOff>
      <xdr:row>5</xdr:row>
      <xdr:rowOff>161925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57150</xdr:rowOff>
    </xdr:from>
    <xdr:to>
      <xdr:col>5</xdr:col>
      <xdr:colOff>1163638</xdr:colOff>
      <xdr:row>5</xdr:row>
      <xdr:rowOff>171450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0</xdr:rowOff>
    </xdr:from>
    <xdr:to>
      <xdr:col>6</xdr:col>
      <xdr:colOff>2119841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8</xdr:row>
      <xdr:rowOff>714375</xdr:rowOff>
    </xdr:from>
    <xdr:to>
      <xdr:col>1</xdr:col>
      <xdr:colOff>609600</xdr:colOff>
      <xdr:row>9</xdr:row>
      <xdr:rowOff>1587</xdr:rowOff>
    </xdr:to>
    <xdr:pic>
      <xdr:nvPicPr>
        <xdr:cNvPr id="20" name="Picture 19" descr="Image may contain: 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24025"/>
          <a:ext cx="2190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21" name="Picture 20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295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10</xdr:row>
      <xdr:rowOff>247650</xdr:rowOff>
    </xdr:from>
    <xdr:to>
      <xdr:col>1</xdr:col>
      <xdr:colOff>609600</xdr:colOff>
      <xdr:row>11</xdr:row>
      <xdr:rowOff>1587</xdr:rowOff>
    </xdr:to>
    <xdr:pic>
      <xdr:nvPicPr>
        <xdr:cNvPr id="22" name="Picture 21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105025"/>
          <a:ext cx="190500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23" name="Picture 22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9552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11</xdr:row>
      <xdr:rowOff>971550</xdr:rowOff>
    </xdr:from>
    <xdr:to>
      <xdr:col>1</xdr:col>
      <xdr:colOff>609600</xdr:colOff>
      <xdr:row>12</xdr:row>
      <xdr:rowOff>1588</xdr:rowOff>
    </xdr:to>
    <xdr:pic>
      <xdr:nvPicPr>
        <xdr:cNvPr id="24" name="Picture 23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95525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9</xdr:row>
      <xdr:rowOff>400050</xdr:rowOff>
    </xdr:from>
    <xdr:to>
      <xdr:col>1</xdr:col>
      <xdr:colOff>609600</xdr:colOff>
      <xdr:row>10</xdr:row>
      <xdr:rowOff>1588</xdr:rowOff>
    </xdr:to>
    <xdr:pic>
      <xdr:nvPicPr>
        <xdr:cNvPr id="25" name="Picture 24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14525"/>
          <a:ext cx="104775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238125</xdr:rowOff>
    </xdr:from>
    <xdr:to>
      <xdr:col>1</xdr:col>
      <xdr:colOff>609600</xdr:colOff>
      <xdr:row>9</xdr:row>
      <xdr:rowOff>1587</xdr:rowOff>
    </xdr:to>
    <xdr:pic>
      <xdr:nvPicPr>
        <xdr:cNvPr id="26" name="Picture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724025"/>
          <a:ext cx="142875" cy="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230188</xdr:colOff>
      <xdr:row>5</xdr:row>
      <xdr:rowOff>114300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47625</xdr:rowOff>
    </xdr:from>
    <xdr:to>
      <xdr:col>5</xdr:col>
      <xdr:colOff>1192213</xdr:colOff>
      <xdr:row>5</xdr:row>
      <xdr:rowOff>161925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7625"/>
          <a:ext cx="106838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12</xdr:row>
      <xdr:rowOff>971550</xdr:rowOff>
    </xdr:from>
    <xdr:to>
      <xdr:col>1</xdr:col>
      <xdr:colOff>609600</xdr:colOff>
      <xdr:row>13</xdr:row>
      <xdr:rowOff>1588</xdr:rowOff>
    </xdr:to>
    <xdr:pic>
      <xdr:nvPicPr>
        <xdr:cNvPr id="11" name="Picture 10" descr="No automatic alt text available.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950" y="2286000"/>
          <a:ext cx="57150" cy="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0</xdr:rowOff>
    </xdr:from>
    <xdr:to>
      <xdr:col>8</xdr:col>
      <xdr:colOff>352425</xdr:colOff>
      <xdr:row>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opLeftCell="A8" workbookViewId="0">
      <selection activeCell="E27" sqref="E27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9.42578125" style="1" bestFit="1" customWidth="1"/>
    <col min="4" max="4" width="8.42578125" style="1" bestFit="1" customWidth="1"/>
    <col min="5" max="5" width="30.7109375" style="1" bestFit="1" customWidth="1"/>
    <col min="6" max="6" width="3.7109375" style="1" bestFit="1" customWidth="1"/>
    <col min="7" max="7" width="26" style="1" bestFit="1" customWidth="1"/>
    <col min="8" max="8" width="3.7109375" style="1" bestFit="1" customWidth="1"/>
    <col min="9" max="9" width="14.5703125" style="56" customWidth="1"/>
    <col min="10" max="10" width="8.85546875" style="1"/>
    <col min="11" max="11" width="21.7109375" style="1" bestFit="1" customWidth="1"/>
    <col min="12" max="22" width="8.85546875" style="1"/>
    <col min="23" max="23" width="10.42578125" style="1" bestFit="1" customWidth="1"/>
    <col min="24" max="253" width="8.85546875" style="1"/>
    <col min="254" max="254" width="5.7109375" style="1" bestFit="1" customWidth="1"/>
    <col min="255" max="255" width="21.7109375" style="1" bestFit="1" customWidth="1"/>
    <col min="256" max="256" width="9" style="1" bestFit="1" customWidth="1"/>
    <col min="257" max="257" width="8.42578125" style="1" bestFit="1" customWidth="1"/>
    <col min="258" max="258" width="23.85546875" style="1" bestFit="1" customWidth="1"/>
    <col min="259" max="259" width="3.7109375" style="1" bestFit="1" customWidth="1"/>
    <col min="260" max="260" width="22.85546875" style="1" bestFit="1" customWidth="1"/>
    <col min="261" max="261" width="3.7109375" style="1" bestFit="1" customWidth="1"/>
    <col min="262" max="262" width="6.28515625" style="1" bestFit="1" customWidth="1"/>
    <col min="263" max="509" width="8.85546875" style="1"/>
    <col min="510" max="510" width="5.7109375" style="1" bestFit="1" customWidth="1"/>
    <col min="511" max="511" width="21.7109375" style="1" bestFit="1" customWidth="1"/>
    <col min="512" max="512" width="9" style="1" bestFit="1" customWidth="1"/>
    <col min="513" max="513" width="8.42578125" style="1" bestFit="1" customWidth="1"/>
    <col min="514" max="514" width="23.85546875" style="1" bestFit="1" customWidth="1"/>
    <col min="515" max="515" width="3.7109375" style="1" bestFit="1" customWidth="1"/>
    <col min="516" max="516" width="22.85546875" style="1" bestFit="1" customWidth="1"/>
    <col min="517" max="517" width="3.7109375" style="1" bestFit="1" customWidth="1"/>
    <col min="518" max="518" width="6.28515625" style="1" bestFit="1" customWidth="1"/>
    <col min="519" max="765" width="8.85546875" style="1"/>
    <col min="766" max="766" width="5.7109375" style="1" bestFit="1" customWidth="1"/>
    <col min="767" max="767" width="21.7109375" style="1" bestFit="1" customWidth="1"/>
    <col min="768" max="768" width="9" style="1" bestFit="1" customWidth="1"/>
    <col min="769" max="769" width="8.42578125" style="1" bestFit="1" customWidth="1"/>
    <col min="770" max="770" width="23.85546875" style="1" bestFit="1" customWidth="1"/>
    <col min="771" max="771" width="3.7109375" style="1" bestFit="1" customWidth="1"/>
    <col min="772" max="772" width="22.85546875" style="1" bestFit="1" customWidth="1"/>
    <col min="773" max="773" width="3.7109375" style="1" bestFit="1" customWidth="1"/>
    <col min="774" max="774" width="6.28515625" style="1" bestFit="1" customWidth="1"/>
    <col min="775" max="1021" width="8.85546875" style="1"/>
    <col min="1022" max="1022" width="5.7109375" style="1" bestFit="1" customWidth="1"/>
    <col min="1023" max="1023" width="21.7109375" style="1" bestFit="1" customWidth="1"/>
    <col min="1024" max="1024" width="9" style="1" bestFit="1" customWidth="1"/>
    <col min="1025" max="1025" width="8.42578125" style="1" bestFit="1" customWidth="1"/>
    <col min="1026" max="1026" width="23.85546875" style="1" bestFit="1" customWidth="1"/>
    <col min="1027" max="1027" width="3.7109375" style="1" bestFit="1" customWidth="1"/>
    <col min="1028" max="1028" width="22.85546875" style="1" bestFit="1" customWidth="1"/>
    <col min="1029" max="1029" width="3.7109375" style="1" bestFit="1" customWidth="1"/>
    <col min="1030" max="1030" width="6.28515625" style="1" bestFit="1" customWidth="1"/>
    <col min="1031" max="1277" width="8.85546875" style="1"/>
    <col min="1278" max="1278" width="5.7109375" style="1" bestFit="1" customWidth="1"/>
    <col min="1279" max="1279" width="21.7109375" style="1" bestFit="1" customWidth="1"/>
    <col min="1280" max="1280" width="9" style="1" bestFit="1" customWidth="1"/>
    <col min="1281" max="1281" width="8.42578125" style="1" bestFit="1" customWidth="1"/>
    <col min="1282" max="1282" width="23.85546875" style="1" bestFit="1" customWidth="1"/>
    <col min="1283" max="1283" width="3.7109375" style="1" bestFit="1" customWidth="1"/>
    <col min="1284" max="1284" width="22.85546875" style="1" bestFit="1" customWidth="1"/>
    <col min="1285" max="1285" width="3.7109375" style="1" bestFit="1" customWidth="1"/>
    <col min="1286" max="1286" width="6.28515625" style="1" bestFit="1" customWidth="1"/>
    <col min="1287" max="1533" width="8.85546875" style="1"/>
    <col min="1534" max="1534" width="5.7109375" style="1" bestFit="1" customWidth="1"/>
    <col min="1535" max="1535" width="21.7109375" style="1" bestFit="1" customWidth="1"/>
    <col min="1536" max="1536" width="9" style="1" bestFit="1" customWidth="1"/>
    <col min="1537" max="1537" width="8.42578125" style="1" bestFit="1" customWidth="1"/>
    <col min="1538" max="1538" width="23.85546875" style="1" bestFit="1" customWidth="1"/>
    <col min="1539" max="1539" width="3.7109375" style="1" bestFit="1" customWidth="1"/>
    <col min="1540" max="1540" width="22.85546875" style="1" bestFit="1" customWidth="1"/>
    <col min="1541" max="1541" width="3.7109375" style="1" bestFit="1" customWidth="1"/>
    <col min="1542" max="1542" width="6.28515625" style="1" bestFit="1" customWidth="1"/>
    <col min="1543" max="1789" width="8.85546875" style="1"/>
    <col min="1790" max="1790" width="5.7109375" style="1" bestFit="1" customWidth="1"/>
    <col min="1791" max="1791" width="21.7109375" style="1" bestFit="1" customWidth="1"/>
    <col min="1792" max="1792" width="9" style="1" bestFit="1" customWidth="1"/>
    <col min="1793" max="1793" width="8.42578125" style="1" bestFit="1" customWidth="1"/>
    <col min="1794" max="1794" width="23.85546875" style="1" bestFit="1" customWidth="1"/>
    <col min="1795" max="1795" width="3.7109375" style="1" bestFit="1" customWidth="1"/>
    <col min="1796" max="1796" width="22.85546875" style="1" bestFit="1" customWidth="1"/>
    <col min="1797" max="1797" width="3.7109375" style="1" bestFit="1" customWidth="1"/>
    <col min="1798" max="1798" width="6.28515625" style="1" bestFit="1" customWidth="1"/>
    <col min="1799" max="2045" width="8.85546875" style="1"/>
    <col min="2046" max="2046" width="5.7109375" style="1" bestFit="1" customWidth="1"/>
    <col min="2047" max="2047" width="21.7109375" style="1" bestFit="1" customWidth="1"/>
    <col min="2048" max="2048" width="9" style="1" bestFit="1" customWidth="1"/>
    <col min="2049" max="2049" width="8.42578125" style="1" bestFit="1" customWidth="1"/>
    <col min="2050" max="2050" width="23.85546875" style="1" bestFit="1" customWidth="1"/>
    <col min="2051" max="2051" width="3.7109375" style="1" bestFit="1" customWidth="1"/>
    <col min="2052" max="2052" width="22.85546875" style="1" bestFit="1" customWidth="1"/>
    <col min="2053" max="2053" width="3.7109375" style="1" bestFit="1" customWidth="1"/>
    <col min="2054" max="2054" width="6.28515625" style="1" bestFit="1" customWidth="1"/>
    <col min="2055" max="2301" width="8.85546875" style="1"/>
    <col min="2302" max="2302" width="5.7109375" style="1" bestFit="1" customWidth="1"/>
    <col min="2303" max="2303" width="21.7109375" style="1" bestFit="1" customWidth="1"/>
    <col min="2304" max="2304" width="9" style="1" bestFit="1" customWidth="1"/>
    <col min="2305" max="2305" width="8.42578125" style="1" bestFit="1" customWidth="1"/>
    <col min="2306" max="2306" width="23.85546875" style="1" bestFit="1" customWidth="1"/>
    <col min="2307" max="2307" width="3.7109375" style="1" bestFit="1" customWidth="1"/>
    <col min="2308" max="2308" width="22.85546875" style="1" bestFit="1" customWidth="1"/>
    <col min="2309" max="2309" width="3.7109375" style="1" bestFit="1" customWidth="1"/>
    <col min="2310" max="2310" width="6.28515625" style="1" bestFit="1" customWidth="1"/>
    <col min="2311" max="2557" width="8.85546875" style="1"/>
    <col min="2558" max="2558" width="5.7109375" style="1" bestFit="1" customWidth="1"/>
    <col min="2559" max="2559" width="21.7109375" style="1" bestFit="1" customWidth="1"/>
    <col min="2560" max="2560" width="9" style="1" bestFit="1" customWidth="1"/>
    <col min="2561" max="2561" width="8.42578125" style="1" bestFit="1" customWidth="1"/>
    <col min="2562" max="2562" width="23.85546875" style="1" bestFit="1" customWidth="1"/>
    <col min="2563" max="2563" width="3.7109375" style="1" bestFit="1" customWidth="1"/>
    <col min="2564" max="2564" width="22.85546875" style="1" bestFit="1" customWidth="1"/>
    <col min="2565" max="2565" width="3.7109375" style="1" bestFit="1" customWidth="1"/>
    <col min="2566" max="2566" width="6.28515625" style="1" bestFit="1" customWidth="1"/>
    <col min="2567" max="2813" width="8.85546875" style="1"/>
    <col min="2814" max="2814" width="5.7109375" style="1" bestFit="1" customWidth="1"/>
    <col min="2815" max="2815" width="21.7109375" style="1" bestFit="1" customWidth="1"/>
    <col min="2816" max="2816" width="9" style="1" bestFit="1" customWidth="1"/>
    <col min="2817" max="2817" width="8.42578125" style="1" bestFit="1" customWidth="1"/>
    <col min="2818" max="2818" width="23.85546875" style="1" bestFit="1" customWidth="1"/>
    <col min="2819" max="2819" width="3.7109375" style="1" bestFit="1" customWidth="1"/>
    <col min="2820" max="2820" width="22.85546875" style="1" bestFit="1" customWidth="1"/>
    <col min="2821" max="2821" width="3.7109375" style="1" bestFit="1" customWidth="1"/>
    <col min="2822" max="2822" width="6.28515625" style="1" bestFit="1" customWidth="1"/>
    <col min="2823" max="3069" width="8.85546875" style="1"/>
    <col min="3070" max="3070" width="5.7109375" style="1" bestFit="1" customWidth="1"/>
    <col min="3071" max="3071" width="21.7109375" style="1" bestFit="1" customWidth="1"/>
    <col min="3072" max="3072" width="9" style="1" bestFit="1" customWidth="1"/>
    <col min="3073" max="3073" width="8.42578125" style="1" bestFit="1" customWidth="1"/>
    <col min="3074" max="3074" width="23.85546875" style="1" bestFit="1" customWidth="1"/>
    <col min="3075" max="3075" width="3.7109375" style="1" bestFit="1" customWidth="1"/>
    <col min="3076" max="3076" width="22.85546875" style="1" bestFit="1" customWidth="1"/>
    <col min="3077" max="3077" width="3.7109375" style="1" bestFit="1" customWidth="1"/>
    <col min="3078" max="3078" width="6.28515625" style="1" bestFit="1" customWidth="1"/>
    <col min="3079" max="3325" width="8.85546875" style="1"/>
    <col min="3326" max="3326" width="5.7109375" style="1" bestFit="1" customWidth="1"/>
    <col min="3327" max="3327" width="21.7109375" style="1" bestFit="1" customWidth="1"/>
    <col min="3328" max="3328" width="9" style="1" bestFit="1" customWidth="1"/>
    <col min="3329" max="3329" width="8.42578125" style="1" bestFit="1" customWidth="1"/>
    <col min="3330" max="3330" width="23.85546875" style="1" bestFit="1" customWidth="1"/>
    <col min="3331" max="3331" width="3.7109375" style="1" bestFit="1" customWidth="1"/>
    <col min="3332" max="3332" width="22.85546875" style="1" bestFit="1" customWidth="1"/>
    <col min="3333" max="3333" width="3.7109375" style="1" bestFit="1" customWidth="1"/>
    <col min="3334" max="3334" width="6.28515625" style="1" bestFit="1" customWidth="1"/>
    <col min="3335" max="3581" width="8.85546875" style="1"/>
    <col min="3582" max="3582" width="5.7109375" style="1" bestFit="1" customWidth="1"/>
    <col min="3583" max="3583" width="21.7109375" style="1" bestFit="1" customWidth="1"/>
    <col min="3584" max="3584" width="9" style="1" bestFit="1" customWidth="1"/>
    <col min="3585" max="3585" width="8.42578125" style="1" bestFit="1" customWidth="1"/>
    <col min="3586" max="3586" width="23.85546875" style="1" bestFit="1" customWidth="1"/>
    <col min="3587" max="3587" width="3.7109375" style="1" bestFit="1" customWidth="1"/>
    <col min="3588" max="3588" width="22.85546875" style="1" bestFit="1" customWidth="1"/>
    <col min="3589" max="3589" width="3.7109375" style="1" bestFit="1" customWidth="1"/>
    <col min="3590" max="3590" width="6.28515625" style="1" bestFit="1" customWidth="1"/>
    <col min="3591" max="3837" width="8.85546875" style="1"/>
    <col min="3838" max="3838" width="5.7109375" style="1" bestFit="1" customWidth="1"/>
    <col min="3839" max="3839" width="21.7109375" style="1" bestFit="1" customWidth="1"/>
    <col min="3840" max="3840" width="9" style="1" bestFit="1" customWidth="1"/>
    <col min="3841" max="3841" width="8.42578125" style="1" bestFit="1" customWidth="1"/>
    <col min="3842" max="3842" width="23.85546875" style="1" bestFit="1" customWidth="1"/>
    <col min="3843" max="3843" width="3.7109375" style="1" bestFit="1" customWidth="1"/>
    <col min="3844" max="3844" width="22.85546875" style="1" bestFit="1" customWidth="1"/>
    <col min="3845" max="3845" width="3.7109375" style="1" bestFit="1" customWidth="1"/>
    <col min="3846" max="3846" width="6.28515625" style="1" bestFit="1" customWidth="1"/>
    <col min="3847" max="4093" width="8.85546875" style="1"/>
    <col min="4094" max="4094" width="5.7109375" style="1" bestFit="1" customWidth="1"/>
    <col min="4095" max="4095" width="21.7109375" style="1" bestFit="1" customWidth="1"/>
    <col min="4096" max="4096" width="9" style="1" bestFit="1" customWidth="1"/>
    <col min="4097" max="4097" width="8.42578125" style="1" bestFit="1" customWidth="1"/>
    <col min="4098" max="4098" width="23.85546875" style="1" bestFit="1" customWidth="1"/>
    <col min="4099" max="4099" width="3.7109375" style="1" bestFit="1" customWidth="1"/>
    <col min="4100" max="4100" width="22.85546875" style="1" bestFit="1" customWidth="1"/>
    <col min="4101" max="4101" width="3.7109375" style="1" bestFit="1" customWidth="1"/>
    <col min="4102" max="4102" width="6.28515625" style="1" bestFit="1" customWidth="1"/>
    <col min="4103" max="4349" width="8.85546875" style="1"/>
    <col min="4350" max="4350" width="5.7109375" style="1" bestFit="1" customWidth="1"/>
    <col min="4351" max="4351" width="21.7109375" style="1" bestFit="1" customWidth="1"/>
    <col min="4352" max="4352" width="9" style="1" bestFit="1" customWidth="1"/>
    <col min="4353" max="4353" width="8.42578125" style="1" bestFit="1" customWidth="1"/>
    <col min="4354" max="4354" width="23.85546875" style="1" bestFit="1" customWidth="1"/>
    <col min="4355" max="4355" width="3.7109375" style="1" bestFit="1" customWidth="1"/>
    <col min="4356" max="4356" width="22.85546875" style="1" bestFit="1" customWidth="1"/>
    <col min="4357" max="4357" width="3.7109375" style="1" bestFit="1" customWidth="1"/>
    <col min="4358" max="4358" width="6.28515625" style="1" bestFit="1" customWidth="1"/>
    <col min="4359" max="4605" width="8.85546875" style="1"/>
    <col min="4606" max="4606" width="5.7109375" style="1" bestFit="1" customWidth="1"/>
    <col min="4607" max="4607" width="21.7109375" style="1" bestFit="1" customWidth="1"/>
    <col min="4608" max="4608" width="9" style="1" bestFit="1" customWidth="1"/>
    <col min="4609" max="4609" width="8.42578125" style="1" bestFit="1" customWidth="1"/>
    <col min="4610" max="4610" width="23.85546875" style="1" bestFit="1" customWidth="1"/>
    <col min="4611" max="4611" width="3.7109375" style="1" bestFit="1" customWidth="1"/>
    <col min="4612" max="4612" width="22.85546875" style="1" bestFit="1" customWidth="1"/>
    <col min="4613" max="4613" width="3.7109375" style="1" bestFit="1" customWidth="1"/>
    <col min="4614" max="4614" width="6.28515625" style="1" bestFit="1" customWidth="1"/>
    <col min="4615" max="4861" width="8.85546875" style="1"/>
    <col min="4862" max="4862" width="5.7109375" style="1" bestFit="1" customWidth="1"/>
    <col min="4863" max="4863" width="21.7109375" style="1" bestFit="1" customWidth="1"/>
    <col min="4864" max="4864" width="9" style="1" bestFit="1" customWidth="1"/>
    <col min="4865" max="4865" width="8.42578125" style="1" bestFit="1" customWidth="1"/>
    <col min="4866" max="4866" width="23.85546875" style="1" bestFit="1" customWidth="1"/>
    <col min="4867" max="4867" width="3.7109375" style="1" bestFit="1" customWidth="1"/>
    <col min="4868" max="4868" width="22.85546875" style="1" bestFit="1" customWidth="1"/>
    <col min="4869" max="4869" width="3.7109375" style="1" bestFit="1" customWidth="1"/>
    <col min="4870" max="4870" width="6.28515625" style="1" bestFit="1" customWidth="1"/>
    <col min="4871" max="5117" width="8.85546875" style="1"/>
    <col min="5118" max="5118" width="5.7109375" style="1" bestFit="1" customWidth="1"/>
    <col min="5119" max="5119" width="21.7109375" style="1" bestFit="1" customWidth="1"/>
    <col min="5120" max="5120" width="9" style="1" bestFit="1" customWidth="1"/>
    <col min="5121" max="5121" width="8.42578125" style="1" bestFit="1" customWidth="1"/>
    <col min="5122" max="5122" width="23.85546875" style="1" bestFit="1" customWidth="1"/>
    <col min="5123" max="5123" width="3.7109375" style="1" bestFit="1" customWidth="1"/>
    <col min="5124" max="5124" width="22.85546875" style="1" bestFit="1" customWidth="1"/>
    <col min="5125" max="5125" width="3.7109375" style="1" bestFit="1" customWidth="1"/>
    <col min="5126" max="5126" width="6.28515625" style="1" bestFit="1" customWidth="1"/>
    <col min="5127" max="5373" width="8.85546875" style="1"/>
    <col min="5374" max="5374" width="5.7109375" style="1" bestFit="1" customWidth="1"/>
    <col min="5375" max="5375" width="21.7109375" style="1" bestFit="1" customWidth="1"/>
    <col min="5376" max="5376" width="9" style="1" bestFit="1" customWidth="1"/>
    <col min="5377" max="5377" width="8.42578125" style="1" bestFit="1" customWidth="1"/>
    <col min="5378" max="5378" width="23.85546875" style="1" bestFit="1" customWidth="1"/>
    <col min="5379" max="5379" width="3.7109375" style="1" bestFit="1" customWidth="1"/>
    <col min="5380" max="5380" width="22.85546875" style="1" bestFit="1" customWidth="1"/>
    <col min="5381" max="5381" width="3.7109375" style="1" bestFit="1" customWidth="1"/>
    <col min="5382" max="5382" width="6.28515625" style="1" bestFit="1" customWidth="1"/>
    <col min="5383" max="5629" width="8.85546875" style="1"/>
    <col min="5630" max="5630" width="5.7109375" style="1" bestFit="1" customWidth="1"/>
    <col min="5631" max="5631" width="21.7109375" style="1" bestFit="1" customWidth="1"/>
    <col min="5632" max="5632" width="9" style="1" bestFit="1" customWidth="1"/>
    <col min="5633" max="5633" width="8.42578125" style="1" bestFit="1" customWidth="1"/>
    <col min="5634" max="5634" width="23.85546875" style="1" bestFit="1" customWidth="1"/>
    <col min="5635" max="5635" width="3.7109375" style="1" bestFit="1" customWidth="1"/>
    <col min="5636" max="5636" width="22.85546875" style="1" bestFit="1" customWidth="1"/>
    <col min="5637" max="5637" width="3.7109375" style="1" bestFit="1" customWidth="1"/>
    <col min="5638" max="5638" width="6.28515625" style="1" bestFit="1" customWidth="1"/>
    <col min="5639" max="5885" width="8.85546875" style="1"/>
    <col min="5886" max="5886" width="5.7109375" style="1" bestFit="1" customWidth="1"/>
    <col min="5887" max="5887" width="21.7109375" style="1" bestFit="1" customWidth="1"/>
    <col min="5888" max="5888" width="9" style="1" bestFit="1" customWidth="1"/>
    <col min="5889" max="5889" width="8.42578125" style="1" bestFit="1" customWidth="1"/>
    <col min="5890" max="5890" width="23.85546875" style="1" bestFit="1" customWidth="1"/>
    <col min="5891" max="5891" width="3.7109375" style="1" bestFit="1" customWidth="1"/>
    <col min="5892" max="5892" width="22.85546875" style="1" bestFit="1" customWidth="1"/>
    <col min="5893" max="5893" width="3.7109375" style="1" bestFit="1" customWidth="1"/>
    <col min="5894" max="5894" width="6.28515625" style="1" bestFit="1" customWidth="1"/>
    <col min="5895" max="6141" width="8.85546875" style="1"/>
    <col min="6142" max="6142" width="5.7109375" style="1" bestFit="1" customWidth="1"/>
    <col min="6143" max="6143" width="21.7109375" style="1" bestFit="1" customWidth="1"/>
    <col min="6144" max="6144" width="9" style="1" bestFit="1" customWidth="1"/>
    <col min="6145" max="6145" width="8.42578125" style="1" bestFit="1" customWidth="1"/>
    <col min="6146" max="6146" width="23.85546875" style="1" bestFit="1" customWidth="1"/>
    <col min="6147" max="6147" width="3.7109375" style="1" bestFit="1" customWidth="1"/>
    <col min="6148" max="6148" width="22.85546875" style="1" bestFit="1" customWidth="1"/>
    <col min="6149" max="6149" width="3.7109375" style="1" bestFit="1" customWidth="1"/>
    <col min="6150" max="6150" width="6.28515625" style="1" bestFit="1" customWidth="1"/>
    <col min="6151" max="6397" width="8.85546875" style="1"/>
    <col min="6398" max="6398" width="5.7109375" style="1" bestFit="1" customWidth="1"/>
    <col min="6399" max="6399" width="21.7109375" style="1" bestFit="1" customWidth="1"/>
    <col min="6400" max="6400" width="9" style="1" bestFit="1" customWidth="1"/>
    <col min="6401" max="6401" width="8.42578125" style="1" bestFit="1" customWidth="1"/>
    <col min="6402" max="6402" width="23.85546875" style="1" bestFit="1" customWidth="1"/>
    <col min="6403" max="6403" width="3.7109375" style="1" bestFit="1" customWidth="1"/>
    <col min="6404" max="6404" width="22.85546875" style="1" bestFit="1" customWidth="1"/>
    <col min="6405" max="6405" width="3.7109375" style="1" bestFit="1" customWidth="1"/>
    <col min="6406" max="6406" width="6.28515625" style="1" bestFit="1" customWidth="1"/>
    <col min="6407" max="6653" width="8.85546875" style="1"/>
    <col min="6654" max="6654" width="5.7109375" style="1" bestFit="1" customWidth="1"/>
    <col min="6655" max="6655" width="21.7109375" style="1" bestFit="1" customWidth="1"/>
    <col min="6656" max="6656" width="9" style="1" bestFit="1" customWidth="1"/>
    <col min="6657" max="6657" width="8.42578125" style="1" bestFit="1" customWidth="1"/>
    <col min="6658" max="6658" width="23.85546875" style="1" bestFit="1" customWidth="1"/>
    <col min="6659" max="6659" width="3.7109375" style="1" bestFit="1" customWidth="1"/>
    <col min="6660" max="6660" width="22.85546875" style="1" bestFit="1" customWidth="1"/>
    <col min="6661" max="6661" width="3.7109375" style="1" bestFit="1" customWidth="1"/>
    <col min="6662" max="6662" width="6.28515625" style="1" bestFit="1" customWidth="1"/>
    <col min="6663" max="6909" width="8.85546875" style="1"/>
    <col min="6910" max="6910" width="5.7109375" style="1" bestFit="1" customWidth="1"/>
    <col min="6911" max="6911" width="21.7109375" style="1" bestFit="1" customWidth="1"/>
    <col min="6912" max="6912" width="9" style="1" bestFit="1" customWidth="1"/>
    <col min="6913" max="6913" width="8.42578125" style="1" bestFit="1" customWidth="1"/>
    <col min="6914" max="6914" width="23.85546875" style="1" bestFit="1" customWidth="1"/>
    <col min="6915" max="6915" width="3.7109375" style="1" bestFit="1" customWidth="1"/>
    <col min="6916" max="6916" width="22.85546875" style="1" bestFit="1" customWidth="1"/>
    <col min="6917" max="6917" width="3.7109375" style="1" bestFit="1" customWidth="1"/>
    <col min="6918" max="6918" width="6.28515625" style="1" bestFit="1" customWidth="1"/>
    <col min="6919" max="7165" width="8.85546875" style="1"/>
    <col min="7166" max="7166" width="5.7109375" style="1" bestFit="1" customWidth="1"/>
    <col min="7167" max="7167" width="21.7109375" style="1" bestFit="1" customWidth="1"/>
    <col min="7168" max="7168" width="9" style="1" bestFit="1" customWidth="1"/>
    <col min="7169" max="7169" width="8.42578125" style="1" bestFit="1" customWidth="1"/>
    <col min="7170" max="7170" width="23.85546875" style="1" bestFit="1" customWidth="1"/>
    <col min="7171" max="7171" width="3.7109375" style="1" bestFit="1" customWidth="1"/>
    <col min="7172" max="7172" width="22.85546875" style="1" bestFit="1" customWidth="1"/>
    <col min="7173" max="7173" width="3.7109375" style="1" bestFit="1" customWidth="1"/>
    <col min="7174" max="7174" width="6.28515625" style="1" bestFit="1" customWidth="1"/>
    <col min="7175" max="7421" width="8.85546875" style="1"/>
    <col min="7422" max="7422" width="5.7109375" style="1" bestFit="1" customWidth="1"/>
    <col min="7423" max="7423" width="21.7109375" style="1" bestFit="1" customWidth="1"/>
    <col min="7424" max="7424" width="9" style="1" bestFit="1" customWidth="1"/>
    <col min="7425" max="7425" width="8.42578125" style="1" bestFit="1" customWidth="1"/>
    <col min="7426" max="7426" width="23.85546875" style="1" bestFit="1" customWidth="1"/>
    <col min="7427" max="7427" width="3.7109375" style="1" bestFit="1" customWidth="1"/>
    <col min="7428" max="7428" width="22.85546875" style="1" bestFit="1" customWidth="1"/>
    <col min="7429" max="7429" width="3.7109375" style="1" bestFit="1" customWidth="1"/>
    <col min="7430" max="7430" width="6.28515625" style="1" bestFit="1" customWidth="1"/>
    <col min="7431" max="7677" width="8.85546875" style="1"/>
    <col min="7678" max="7678" width="5.7109375" style="1" bestFit="1" customWidth="1"/>
    <col min="7679" max="7679" width="21.7109375" style="1" bestFit="1" customWidth="1"/>
    <col min="7680" max="7680" width="9" style="1" bestFit="1" customWidth="1"/>
    <col min="7681" max="7681" width="8.42578125" style="1" bestFit="1" customWidth="1"/>
    <col min="7682" max="7682" width="23.85546875" style="1" bestFit="1" customWidth="1"/>
    <col min="7683" max="7683" width="3.7109375" style="1" bestFit="1" customWidth="1"/>
    <col min="7684" max="7684" width="22.85546875" style="1" bestFit="1" customWidth="1"/>
    <col min="7685" max="7685" width="3.7109375" style="1" bestFit="1" customWidth="1"/>
    <col min="7686" max="7686" width="6.28515625" style="1" bestFit="1" customWidth="1"/>
    <col min="7687" max="7933" width="8.85546875" style="1"/>
    <col min="7934" max="7934" width="5.7109375" style="1" bestFit="1" customWidth="1"/>
    <col min="7935" max="7935" width="21.7109375" style="1" bestFit="1" customWidth="1"/>
    <col min="7936" max="7936" width="9" style="1" bestFit="1" customWidth="1"/>
    <col min="7937" max="7937" width="8.42578125" style="1" bestFit="1" customWidth="1"/>
    <col min="7938" max="7938" width="23.85546875" style="1" bestFit="1" customWidth="1"/>
    <col min="7939" max="7939" width="3.7109375" style="1" bestFit="1" customWidth="1"/>
    <col min="7940" max="7940" width="22.85546875" style="1" bestFit="1" customWidth="1"/>
    <col min="7941" max="7941" width="3.7109375" style="1" bestFit="1" customWidth="1"/>
    <col min="7942" max="7942" width="6.28515625" style="1" bestFit="1" customWidth="1"/>
    <col min="7943" max="8189" width="8.85546875" style="1"/>
    <col min="8190" max="8190" width="5.7109375" style="1" bestFit="1" customWidth="1"/>
    <col min="8191" max="8191" width="21.7109375" style="1" bestFit="1" customWidth="1"/>
    <col min="8192" max="8192" width="9" style="1" bestFit="1" customWidth="1"/>
    <col min="8193" max="8193" width="8.42578125" style="1" bestFit="1" customWidth="1"/>
    <col min="8194" max="8194" width="23.85546875" style="1" bestFit="1" customWidth="1"/>
    <col min="8195" max="8195" width="3.7109375" style="1" bestFit="1" customWidth="1"/>
    <col min="8196" max="8196" width="22.85546875" style="1" bestFit="1" customWidth="1"/>
    <col min="8197" max="8197" width="3.7109375" style="1" bestFit="1" customWidth="1"/>
    <col min="8198" max="8198" width="6.28515625" style="1" bestFit="1" customWidth="1"/>
    <col min="8199" max="8445" width="8.85546875" style="1"/>
    <col min="8446" max="8446" width="5.7109375" style="1" bestFit="1" customWidth="1"/>
    <col min="8447" max="8447" width="21.7109375" style="1" bestFit="1" customWidth="1"/>
    <col min="8448" max="8448" width="9" style="1" bestFit="1" customWidth="1"/>
    <col min="8449" max="8449" width="8.42578125" style="1" bestFit="1" customWidth="1"/>
    <col min="8450" max="8450" width="23.85546875" style="1" bestFit="1" customWidth="1"/>
    <col min="8451" max="8451" width="3.7109375" style="1" bestFit="1" customWidth="1"/>
    <col min="8452" max="8452" width="22.85546875" style="1" bestFit="1" customWidth="1"/>
    <col min="8453" max="8453" width="3.7109375" style="1" bestFit="1" customWidth="1"/>
    <col min="8454" max="8454" width="6.28515625" style="1" bestFit="1" customWidth="1"/>
    <col min="8455" max="8701" width="8.85546875" style="1"/>
    <col min="8702" max="8702" width="5.7109375" style="1" bestFit="1" customWidth="1"/>
    <col min="8703" max="8703" width="21.7109375" style="1" bestFit="1" customWidth="1"/>
    <col min="8704" max="8704" width="9" style="1" bestFit="1" customWidth="1"/>
    <col min="8705" max="8705" width="8.42578125" style="1" bestFit="1" customWidth="1"/>
    <col min="8706" max="8706" width="23.85546875" style="1" bestFit="1" customWidth="1"/>
    <col min="8707" max="8707" width="3.7109375" style="1" bestFit="1" customWidth="1"/>
    <col min="8708" max="8708" width="22.85546875" style="1" bestFit="1" customWidth="1"/>
    <col min="8709" max="8709" width="3.7109375" style="1" bestFit="1" customWidth="1"/>
    <col min="8710" max="8710" width="6.28515625" style="1" bestFit="1" customWidth="1"/>
    <col min="8711" max="8957" width="8.85546875" style="1"/>
    <col min="8958" max="8958" width="5.7109375" style="1" bestFit="1" customWidth="1"/>
    <col min="8959" max="8959" width="21.7109375" style="1" bestFit="1" customWidth="1"/>
    <col min="8960" max="8960" width="9" style="1" bestFit="1" customWidth="1"/>
    <col min="8961" max="8961" width="8.42578125" style="1" bestFit="1" customWidth="1"/>
    <col min="8962" max="8962" width="23.85546875" style="1" bestFit="1" customWidth="1"/>
    <col min="8963" max="8963" width="3.7109375" style="1" bestFit="1" customWidth="1"/>
    <col min="8964" max="8964" width="22.85546875" style="1" bestFit="1" customWidth="1"/>
    <col min="8965" max="8965" width="3.7109375" style="1" bestFit="1" customWidth="1"/>
    <col min="8966" max="8966" width="6.28515625" style="1" bestFit="1" customWidth="1"/>
    <col min="8967" max="9213" width="8.85546875" style="1"/>
    <col min="9214" max="9214" width="5.7109375" style="1" bestFit="1" customWidth="1"/>
    <col min="9215" max="9215" width="21.7109375" style="1" bestFit="1" customWidth="1"/>
    <col min="9216" max="9216" width="9" style="1" bestFit="1" customWidth="1"/>
    <col min="9217" max="9217" width="8.42578125" style="1" bestFit="1" customWidth="1"/>
    <col min="9218" max="9218" width="23.85546875" style="1" bestFit="1" customWidth="1"/>
    <col min="9219" max="9219" width="3.7109375" style="1" bestFit="1" customWidth="1"/>
    <col min="9220" max="9220" width="22.85546875" style="1" bestFit="1" customWidth="1"/>
    <col min="9221" max="9221" width="3.7109375" style="1" bestFit="1" customWidth="1"/>
    <col min="9222" max="9222" width="6.28515625" style="1" bestFit="1" customWidth="1"/>
    <col min="9223" max="9469" width="8.85546875" style="1"/>
    <col min="9470" max="9470" width="5.7109375" style="1" bestFit="1" customWidth="1"/>
    <col min="9471" max="9471" width="21.7109375" style="1" bestFit="1" customWidth="1"/>
    <col min="9472" max="9472" width="9" style="1" bestFit="1" customWidth="1"/>
    <col min="9473" max="9473" width="8.42578125" style="1" bestFit="1" customWidth="1"/>
    <col min="9474" max="9474" width="23.85546875" style="1" bestFit="1" customWidth="1"/>
    <col min="9475" max="9475" width="3.7109375" style="1" bestFit="1" customWidth="1"/>
    <col min="9476" max="9476" width="22.85546875" style="1" bestFit="1" customWidth="1"/>
    <col min="9477" max="9477" width="3.7109375" style="1" bestFit="1" customWidth="1"/>
    <col min="9478" max="9478" width="6.28515625" style="1" bestFit="1" customWidth="1"/>
    <col min="9479" max="9725" width="8.85546875" style="1"/>
    <col min="9726" max="9726" width="5.7109375" style="1" bestFit="1" customWidth="1"/>
    <col min="9727" max="9727" width="21.7109375" style="1" bestFit="1" customWidth="1"/>
    <col min="9728" max="9728" width="9" style="1" bestFit="1" customWidth="1"/>
    <col min="9729" max="9729" width="8.42578125" style="1" bestFit="1" customWidth="1"/>
    <col min="9730" max="9730" width="23.85546875" style="1" bestFit="1" customWidth="1"/>
    <col min="9731" max="9731" width="3.7109375" style="1" bestFit="1" customWidth="1"/>
    <col min="9732" max="9732" width="22.85546875" style="1" bestFit="1" customWidth="1"/>
    <col min="9733" max="9733" width="3.7109375" style="1" bestFit="1" customWidth="1"/>
    <col min="9734" max="9734" width="6.28515625" style="1" bestFit="1" customWidth="1"/>
    <col min="9735" max="9981" width="8.85546875" style="1"/>
    <col min="9982" max="9982" width="5.7109375" style="1" bestFit="1" customWidth="1"/>
    <col min="9983" max="9983" width="21.7109375" style="1" bestFit="1" customWidth="1"/>
    <col min="9984" max="9984" width="9" style="1" bestFit="1" customWidth="1"/>
    <col min="9985" max="9985" width="8.42578125" style="1" bestFit="1" customWidth="1"/>
    <col min="9986" max="9986" width="23.85546875" style="1" bestFit="1" customWidth="1"/>
    <col min="9987" max="9987" width="3.7109375" style="1" bestFit="1" customWidth="1"/>
    <col min="9988" max="9988" width="22.85546875" style="1" bestFit="1" customWidth="1"/>
    <col min="9989" max="9989" width="3.7109375" style="1" bestFit="1" customWidth="1"/>
    <col min="9990" max="9990" width="6.28515625" style="1" bestFit="1" customWidth="1"/>
    <col min="9991" max="10237" width="8.85546875" style="1"/>
    <col min="10238" max="10238" width="5.7109375" style="1" bestFit="1" customWidth="1"/>
    <col min="10239" max="10239" width="21.7109375" style="1" bestFit="1" customWidth="1"/>
    <col min="10240" max="10240" width="9" style="1" bestFit="1" customWidth="1"/>
    <col min="10241" max="10241" width="8.42578125" style="1" bestFit="1" customWidth="1"/>
    <col min="10242" max="10242" width="23.85546875" style="1" bestFit="1" customWidth="1"/>
    <col min="10243" max="10243" width="3.7109375" style="1" bestFit="1" customWidth="1"/>
    <col min="10244" max="10244" width="22.85546875" style="1" bestFit="1" customWidth="1"/>
    <col min="10245" max="10245" width="3.7109375" style="1" bestFit="1" customWidth="1"/>
    <col min="10246" max="10246" width="6.28515625" style="1" bestFit="1" customWidth="1"/>
    <col min="10247" max="10493" width="8.85546875" style="1"/>
    <col min="10494" max="10494" width="5.7109375" style="1" bestFit="1" customWidth="1"/>
    <col min="10495" max="10495" width="21.7109375" style="1" bestFit="1" customWidth="1"/>
    <col min="10496" max="10496" width="9" style="1" bestFit="1" customWidth="1"/>
    <col min="10497" max="10497" width="8.42578125" style="1" bestFit="1" customWidth="1"/>
    <col min="10498" max="10498" width="23.85546875" style="1" bestFit="1" customWidth="1"/>
    <col min="10499" max="10499" width="3.7109375" style="1" bestFit="1" customWidth="1"/>
    <col min="10500" max="10500" width="22.85546875" style="1" bestFit="1" customWidth="1"/>
    <col min="10501" max="10501" width="3.7109375" style="1" bestFit="1" customWidth="1"/>
    <col min="10502" max="10502" width="6.28515625" style="1" bestFit="1" customWidth="1"/>
    <col min="10503" max="10749" width="8.85546875" style="1"/>
    <col min="10750" max="10750" width="5.7109375" style="1" bestFit="1" customWidth="1"/>
    <col min="10751" max="10751" width="21.7109375" style="1" bestFit="1" customWidth="1"/>
    <col min="10752" max="10752" width="9" style="1" bestFit="1" customWidth="1"/>
    <col min="10753" max="10753" width="8.42578125" style="1" bestFit="1" customWidth="1"/>
    <col min="10754" max="10754" width="23.85546875" style="1" bestFit="1" customWidth="1"/>
    <col min="10755" max="10755" width="3.7109375" style="1" bestFit="1" customWidth="1"/>
    <col min="10756" max="10756" width="22.85546875" style="1" bestFit="1" customWidth="1"/>
    <col min="10757" max="10757" width="3.7109375" style="1" bestFit="1" customWidth="1"/>
    <col min="10758" max="10758" width="6.28515625" style="1" bestFit="1" customWidth="1"/>
    <col min="10759" max="11005" width="8.85546875" style="1"/>
    <col min="11006" max="11006" width="5.7109375" style="1" bestFit="1" customWidth="1"/>
    <col min="11007" max="11007" width="21.7109375" style="1" bestFit="1" customWidth="1"/>
    <col min="11008" max="11008" width="9" style="1" bestFit="1" customWidth="1"/>
    <col min="11009" max="11009" width="8.42578125" style="1" bestFit="1" customWidth="1"/>
    <col min="11010" max="11010" width="23.85546875" style="1" bestFit="1" customWidth="1"/>
    <col min="11011" max="11011" width="3.7109375" style="1" bestFit="1" customWidth="1"/>
    <col min="11012" max="11012" width="22.85546875" style="1" bestFit="1" customWidth="1"/>
    <col min="11013" max="11013" width="3.7109375" style="1" bestFit="1" customWidth="1"/>
    <col min="11014" max="11014" width="6.28515625" style="1" bestFit="1" customWidth="1"/>
    <col min="11015" max="11261" width="8.85546875" style="1"/>
    <col min="11262" max="11262" width="5.7109375" style="1" bestFit="1" customWidth="1"/>
    <col min="11263" max="11263" width="21.7109375" style="1" bestFit="1" customWidth="1"/>
    <col min="11264" max="11264" width="9" style="1" bestFit="1" customWidth="1"/>
    <col min="11265" max="11265" width="8.42578125" style="1" bestFit="1" customWidth="1"/>
    <col min="11266" max="11266" width="23.85546875" style="1" bestFit="1" customWidth="1"/>
    <col min="11267" max="11267" width="3.7109375" style="1" bestFit="1" customWidth="1"/>
    <col min="11268" max="11268" width="22.85546875" style="1" bestFit="1" customWidth="1"/>
    <col min="11269" max="11269" width="3.7109375" style="1" bestFit="1" customWidth="1"/>
    <col min="11270" max="11270" width="6.28515625" style="1" bestFit="1" customWidth="1"/>
    <col min="11271" max="11517" width="8.85546875" style="1"/>
    <col min="11518" max="11518" width="5.7109375" style="1" bestFit="1" customWidth="1"/>
    <col min="11519" max="11519" width="21.7109375" style="1" bestFit="1" customWidth="1"/>
    <col min="11520" max="11520" width="9" style="1" bestFit="1" customWidth="1"/>
    <col min="11521" max="11521" width="8.42578125" style="1" bestFit="1" customWidth="1"/>
    <col min="11522" max="11522" width="23.85546875" style="1" bestFit="1" customWidth="1"/>
    <col min="11523" max="11523" width="3.7109375" style="1" bestFit="1" customWidth="1"/>
    <col min="11524" max="11524" width="22.85546875" style="1" bestFit="1" customWidth="1"/>
    <col min="11525" max="11525" width="3.7109375" style="1" bestFit="1" customWidth="1"/>
    <col min="11526" max="11526" width="6.28515625" style="1" bestFit="1" customWidth="1"/>
    <col min="11527" max="11773" width="8.85546875" style="1"/>
    <col min="11774" max="11774" width="5.7109375" style="1" bestFit="1" customWidth="1"/>
    <col min="11775" max="11775" width="21.7109375" style="1" bestFit="1" customWidth="1"/>
    <col min="11776" max="11776" width="9" style="1" bestFit="1" customWidth="1"/>
    <col min="11777" max="11777" width="8.42578125" style="1" bestFit="1" customWidth="1"/>
    <col min="11778" max="11778" width="23.85546875" style="1" bestFit="1" customWidth="1"/>
    <col min="11779" max="11779" width="3.7109375" style="1" bestFit="1" customWidth="1"/>
    <col min="11780" max="11780" width="22.85546875" style="1" bestFit="1" customWidth="1"/>
    <col min="11781" max="11781" width="3.7109375" style="1" bestFit="1" customWidth="1"/>
    <col min="11782" max="11782" width="6.28515625" style="1" bestFit="1" customWidth="1"/>
    <col min="11783" max="12029" width="8.85546875" style="1"/>
    <col min="12030" max="12030" width="5.7109375" style="1" bestFit="1" customWidth="1"/>
    <col min="12031" max="12031" width="21.7109375" style="1" bestFit="1" customWidth="1"/>
    <col min="12032" max="12032" width="9" style="1" bestFit="1" customWidth="1"/>
    <col min="12033" max="12033" width="8.42578125" style="1" bestFit="1" customWidth="1"/>
    <col min="12034" max="12034" width="23.85546875" style="1" bestFit="1" customWidth="1"/>
    <col min="12035" max="12035" width="3.7109375" style="1" bestFit="1" customWidth="1"/>
    <col min="12036" max="12036" width="22.85546875" style="1" bestFit="1" customWidth="1"/>
    <col min="12037" max="12037" width="3.7109375" style="1" bestFit="1" customWidth="1"/>
    <col min="12038" max="12038" width="6.28515625" style="1" bestFit="1" customWidth="1"/>
    <col min="12039" max="12285" width="8.85546875" style="1"/>
    <col min="12286" max="12286" width="5.7109375" style="1" bestFit="1" customWidth="1"/>
    <col min="12287" max="12287" width="21.7109375" style="1" bestFit="1" customWidth="1"/>
    <col min="12288" max="12288" width="9" style="1" bestFit="1" customWidth="1"/>
    <col min="12289" max="12289" width="8.42578125" style="1" bestFit="1" customWidth="1"/>
    <col min="12290" max="12290" width="23.85546875" style="1" bestFit="1" customWidth="1"/>
    <col min="12291" max="12291" width="3.7109375" style="1" bestFit="1" customWidth="1"/>
    <col min="12292" max="12292" width="22.85546875" style="1" bestFit="1" customWidth="1"/>
    <col min="12293" max="12293" width="3.7109375" style="1" bestFit="1" customWidth="1"/>
    <col min="12294" max="12294" width="6.28515625" style="1" bestFit="1" customWidth="1"/>
    <col min="12295" max="12541" width="8.85546875" style="1"/>
    <col min="12542" max="12542" width="5.7109375" style="1" bestFit="1" customWidth="1"/>
    <col min="12543" max="12543" width="21.7109375" style="1" bestFit="1" customWidth="1"/>
    <col min="12544" max="12544" width="9" style="1" bestFit="1" customWidth="1"/>
    <col min="12545" max="12545" width="8.42578125" style="1" bestFit="1" customWidth="1"/>
    <col min="12546" max="12546" width="23.85546875" style="1" bestFit="1" customWidth="1"/>
    <col min="12547" max="12547" width="3.7109375" style="1" bestFit="1" customWidth="1"/>
    <col min="12548" max="12548" width="22.85546875" style="1" bestFit="1" customWidth="1"/>
    <col min="12549" max="12549" width="3.7109375" style="1" bestFit="1" customWidth="1"/>
    <col min="12550" max="12550" width="6.28515625" style="1" bestFit="1" customWidth="1"/>
    <col min="12551" max="12797" width="8.85546875" style="1"/>
    <col min="12798" max="12798" width="5.7109375" style="1" bestFit="1" customWidth="1"/>
    <col min="12799" max="12799" width="21.7109375" style="1" bestFit="1" customWidth="1"/>
    <col min="12800" max="12800" width="9" style="1" bestFit="1" customWidth="1"/>
    <col min="12801" max="12801" width="8.42578125" style="1" bestFit="1" customWidth="1"/>
    <col min="12802" max="12802" width="23.85546875" style="1" bestFit="1" customWidth="1"/>
    <col min="12803" max="12803" width="3.7109375" style="1" bestFit="1" customWidth="1"/>
    <col min="12804" max="12804" width="22.85546875" style="1" bestFit="1" customWidth="1"/>
    <col min="12805" max="12805" width="3.7109375" style="1" bestFit="1" customWidth="1"/>
    <col min="12806" max="12806" width="6.28515625" style="1" bestFit="1" customWidth="1"/>
    <col min="12807" max="13053" width="8.85546875" style="1"/>
    <col min="13054" max="13054" width="5.7109375" style="1" bestFit="1" customWidth="1"/>
    <col min="13055" max="13055" width="21.7109375" style="1" bestFit="1" customWidth="1"/>
    <col min="13056" max="13056" width="9" style="1" bestFit="1" customWidth="1"/>
    <col min="13057" max="13057" width="8.42578125" style="1" bestFit="1" customWidth="1"/>
    <col min="13058" max="13058" width="23.85546875" style="1" bestFit="1" customWidth="1"/>
    <col min="13059" max="13059" width="3.7109375" style="1" bestFit="1" customWidth="1"/>
    <col min="13060" max="13060" width="22.85546875" style="1" bestFit="1" customWidth="1"/>
    <col min="13061" max="13061" width="3.7109375" style="1" bestFit="1" customWidth="1"/>
    <col min="13062" max="13062" width="6.28515625" style="1" bestFit="1" customWidth="1"/>
    <col min="13063" max="13309" width="8.85546875" style="1"/>
    <col min="13310" max="13310" width="5.7109375" style="1" bestFit="1" customWidth="1"/>
    <col min="13311" max="13311" width="21.7109375" style="1" bestFit="1" customWidth="1"/>
    <col min="13312" max="13312" width="9" style="1" bestFit="1" customWidth="1"/>
    <col min="13313" max="13313" width="8.42578125" style="1" bestFit="1" customWidth="1"/>
    <col min="13314" max="13314" width="23.85546875" style="1" bestFit="1" customWidth="1"/>
    <col min="13315" max="13315" width="3.7109375" style="1" bestFit="1" customWidth="1"/>
    <col min="13316" max="13316" width="22.85546875" style="1" bestFit="1" customWidth="1"/>
    <col min="13317" max="13317" width="3.7109375" style="1" bestFit="1" customWidth="1"/>
    <col min="13318" max="13318" width="6.28515625" style="1" bestFit="1" customWidth="1"/>
    <col min="13319" max="13565" width="8.85546875" style="1"/>
    <col min="13566" max="13566" width="5.7109375" style="1" bestFit="1" customWidth="1"/>
    <col min="13567" max="13567" width="21.7109375" style="1" bestFit="1" customWidth="1"/>
    <col min="13568" max="13568" width="9" style="1" bestFit="1" customWidth="1"/>
    <col min="13569" max="13569" width="8.42578125" style="1" bestFit="1" customWidth="1"/>
    <col min="13570" max="13570" width="23.85546875" style="1" bestFit="1" customWidth="1"/>
    <col min="13571" max="13571" width="3.7109375" style="1" bestFit="1" customWidth="1"/>
    <col min="13572" max="13572" width="22.85546875" style="1" bestFit="1" customWidth="1"/>
    <col min="13573" max="13573" width="3.7109375" style="1" bestFit="1" customWidth="1"/>
    <col min="13574" max="13574" width="6.28515625" style="1" bestFit="1" customWidth="1"/>
    <col min="13575" max="13821" width="8.85546875" style="1"/>
    <col min="13822" max="13822" width="5.7109375" style="1" bestFit="1" customWidth="1"/>
    <col min="13823" max="13823" width="21.7109375" style="1" bestFit="1" customWidth="1"/>
    <col min="13824" max="13824" width="9" style="1" bestFit="1" customWidth="1"/>
    <col min="13825" max="13825" width="8.42578125" style="1" bestFit="1" customWidth="1"/>
    <col min="13826" max="13826" width="23.85546875" style="1" bestFit="1" customWidth="1"/>
    <col min="13827" max="13827" width="3.7109375" style="1" bestFit="1" customWidth="1"/>
    <col min="13828" max="13828" width="22.85546875" style="1" bestFit="1" customWidth="1"/>
    <col min="13829" max="13829" width="3.7109375" style="1" bestFit="1" customWidth="1"/>
    <col min="13830" max="13830" width="6.28515625" style="1" bestFit="1" customWidth="1"/>
    <col min="13831" max="14077" width="8.85546875" style="1"/>
    <col min="14078" max="14078" width="5.7109375" style="1" bestFit="1" customWidth="1"/>
    <col min="14079" max="14079" width="21.7109375" style="1" bestFit="1" customWidth="1"/>
    <col min="14080" max="14080" width="9" style="1" bestFit="1" customWidth="1"/>
    <col min="14081" max="14081" width="8.42578125" style="1" bestFit="1" customWidth="1"/>
    <col min="14082" max="14082" width="23.85546875" style="1" bestFit="1" customWidth="1"/>
    <col min="14083" max="14083" width="3.7109375" style="1" bestFit="1" customWidth="1"/>
    <col min="14084" max="14084" width="22.85546875" style="1" bestFit="1" customWidth="1"/>
    <col min="14085" max="14085" width="3.7109375" style="1" bestFit="1" customWidth="1"/>
    <col min="14086" max="14086" width="6.28515625" style="1" bestFit="1" customWidth="1"/>
    <col min="14087" max="14333" width="8.85546875" style="1"/>
    <col min="14334" max="14334" width="5.7109375" style="1" bestFit="1" customWidth="1"/>
    <col min="14335" max="14335" width="21.7109375" style="1" bestFit="1" customWidth="1"/>
    <col min="14336" max="14336" width="9" style="1" bestFit="1" customWidth="1"/>
    <col min="14337" max="14337" width="8.42578125" style="1" bestFit="1" customWidth="1"/>
    <col min="14338" max="14338" width="23.85546875" style="1" bestFit="1" customWidth="1"/>
    <col min="14339" max="14339" width="3.7109375" style="1" bestFit="1" customWidth="1"/>
    <col min="14340" max="14340" width="22.85546875" style="1" bestFit="1" customWidth="1"/>
    <col min="14341" max="14341" width="3.7109375" style="1" bestFit="1" customWidth="1"/>
    <col min="14342" max="14342" width="6.28515625" style="1" bestFit="1" customWidth="1"/>
    <col min="14343" max="14589" width="8.85546875" style="1"/>
    <col min="14590" max="14590" width="5.7109375" style="1" bestFit="1" customWidth="1"/>
    <col min="14591" max="14591" width="21.7109375" style="1" bestFit="1" customWidth="1"/>
    <col min="14592" max="14592" width="9" style="1" bestFit="1" customWidth="1"/>
    <col min="14593" max="14593" width="8.42578125" style="1" bestFit="1" customWidth="1"/>
    <col min="14594" max="14594" width="23.85546875" style="1" bestFit="1" customWidth="1"/>
    <col min="14595" max="14595" width="3.7109375" style="1" bestFit="1" customWidth="1"/>
    <col min="14596" max="14596" width="22.85546875" style="1" bestFit="1" customWidth="1"/>
    <col min="14597" max="14597" width="3.7109375" style="1" bestFit="1" customWidth="1"/>
    <col min="14598" max="14598" width="6.28515625" style="1" bestFit="1" customWidth="1"/>
    <col min="14599" max="14845" width="8.85546875" style="1"/>
    <col min="14846" max="14846" width="5.7109375" style="1" bestFit="1" customWidth="1"/>
    <col min="14847" max="14847" width="21.7109375" style="1" bestFit="1" customWidth="1"/>
    <col min="14848" max="14848" width="9" style="1" bestFit="1" customWidth="1"/>
    <col min="14849" max="14849" width="8.42578125" style="1" bestFit="1" customWidth="1"/>
    <col min="14850" max="14850" width="23.85546875" style="1" bestFit="1" customWidth="1"/>
    <col min="14851" max="14851" width="3.7109375" style="1" bestFit="1" customWidth="1"/>
    <col min="14852" max="14852" width="22.85546875" style="1" bestFit="1" customWidth="1"/>
    <col min="14853" max="14853" width="3.7109375" style="1" bestFit="1" customWidth="1"/>
    <col min="14854" max="14854" width="6.28515625" style="1" bestFit="1" customWidth="1"/>
    <col min="14855" max="15101" width="8.85546875" style="1"/>
    <col min="15102" max="15102" width="5.7109375" style="1" bestFit="1" customWidth="1"/>
    <col min="15103" max="15103" width="21.7109375" style="1" bestFit="1" customWidth="1"/>
    <col min="15104" max="15104" width="9" style="1" bestFit="1" customWidth="1"/>
    <col min="15105" max="15105" width="8.42578125" style="1" bestFit="1" customWidth="1"/>
    <col min="15106" max="15106" width="23.85546875" style="1" bestFit="1" customWidth="1"/>
    <col min="15107" max="15107" width="3.7109375" style="1" bestFit="1" customWidth="1"/>
    <col min="15108" max="15108" width="22.85546875" style="1" bestFit="1" customWidth="1"/>
    <col min="15109" max="15109" width="3.7109375" style="1" bestFit="1" customWidth="1"/>
    <col min="15110" max="15110" width="6.28515625" style="1" bestFit="1" customWidth="1"/>
    <col min="15111" max="15357" width="8.85546875" style="1"/>
    <col min="15358" max="15358" width="5.7109375" style="1" bestFit="1" customWidth="1"/>
    <col min="15359" max="15359" width="21.7109375" style="1" bestFit="1" customWidth="1"/>
    <col min="15360" max="15360" width="9" style="1" bestFit="1" customWidth="1"/>
    <col min="15361" max="15361" width="8.42578125" style="1" bestFit="1" customWidth="1"/>
    <col min="15362" max="15362" width="23.85546875" style="1" bestFit="1" customWidth="1"/>
    <col min="15363" max="15363" width="3.7109375" style="1" bestFit="1" customWidth="1"/>
    <col min="15364" max="15364" width="22.85546875" style="1" bestFit="1" customWidth="1"/>
    <col min="15365" max="15365" width="3.7109375" style="1" bestFit="1" customWidth="1"/>
    <col min="15366" max="15366" width="6.28515625" style="1" bestFit="1" customWidth="1"/>
    <col min="15367" max="15613" width="8.85546875" style="1"/>
    <col min="15614" max="15614" width="5.7109375" style="1" bestFit="1" customWidth="1"/>
    <col min="15615" max="15615" width="21.7109375" style="1" bestFit="1" customWidth="1"/>
    <col min="15616" max="15616" width="9" style="1" bestFit="1" customWidth="1"/>
    <col min="15617" max="15617" width="8.42578125" style="1" bestFit="1" customWidth="1"/>
    <col min="15618" max="15618" width="23.85546875" style="1" bestFit="1" customWidth="1"/>
    <col min="15619" max="15619" width="3.7109375" style="1" bestFit="1" customWidth="1"/>
    <col min="15620" max="15620" width="22.85546875" style="1" bestFit="1" customWidth="1"/>
    <col min="15621" max="15621" width="3.7109375" style="1" bestFit="1" customWidth="1"/>
    <col min="15622" max="15622" width="6.28515625" style="1" bestFit="1" customWidth="1"/>
    <col min="15623" max="15869" width="8.85546875" style="1"/>
    <col min="15870" max="15870" width="5.7109375" style="1" bestFit="1" customWidth="1"/>
    <col min="15871" max="15871" width="21.7109375" style="1" bestFit="1" customWidth="1"/>
    <col min="15872" max="15872" width="9" style="1" bestFit="1" customWidth="1"/>
    <col min="15873" max="15873" width="8.42578125" style="1" bestFit="1" customWidth="1"/>
    <col min="15874" max="15874" width="23.85546875" style="1" bestFit="1" customWidth="1"/>
    <col min="15875" max="15875" width="3.7109375" style="1" bestFit="1" customWidth="1"/>
    <col min="15876" max="15876" width="22.85546875" style="1" bestFit="1" customWidth="1"/>
    <col min="15877" max="15877" width="3.7109375" style="1" bestFit="1" customWidth="1"/>
    <col min="15878" max="15878" width="6.28515625" style="1" bestFit="1" customWidth="1"/>
    <col min="15879" max="16125" width="8.85546875" style="1"/>
    <col min="16126" max="16126" width="5.7109375" style="1" bestFit="1" customWidth="1"/>
    <col min="16127" max="16127" width="21.7109375" style="1" bestFit="1" customWidth="1"/>
    <col min="16128" max="16128" width="9" style="1" bestFit="1" customWidth="1"/>
    <col min="16129" max="16129" width="8.42578125" style="1" bestFit="1" customWidth="1"/>
    <col min="16130" max="16130" width="23.85546875" style="1" bestFit="1" customWidth="1"/>
    <col min="16131" max="16131" width="3.7109375" style="1" bestFit="1" customWidth="1"/>
    <col min="16132" max="16132" width="22.85546875" style="1" bestFit="1" customWidth="1"/>
    <col min="16133" max="16133" width="3.7109375" style="1" bestFit="1" customWidth="1"/>
    <col min="16134" max="16134" width="6.28515625" style="1" bestFit="1" customWidth="1"/>
    <col min="16135" max="16384" width="8.85546875" style="1"/>
  </cols>
  <sheetData>
    <row r="1" spans="1:23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3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3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3" x14ac:dyDescent="0.25">
      <c r="A4" s="16"/>
      <c r="B4" s="16"/>
      <c r="C4" s="16"/>
      <c r="D4" s="16"/>
      <c r="E4" s="16" t="s">
        <v>21</v>
      </c>
      <c r="F4" s="16"/>
      <c r="G4" s="16"/>
      <c r="H4" s="16"/>
      <c r="I4" s="17"/>
    </row>
    <row r="5" spans="1:23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3" ht="15.75" thickBot="1" x14ac:dyDescent="0.3">
      <c r="A6" s="166" t="s">
        <v>53</v>
      </c>
      <c r="B6" s="166"/>
      <c r="C6" s="166"/>
      <c r="D6" s="166"/>
      <c r="E6" s="166"/>
      <c r="F6" s="166"/>
      <c r="G6" s="166"/>
      <c r="H6" s="166"/>
      <c r="I6" s="166"/>
    </row>
    <row r="7" spans="1:23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77</v>
      </c>
      <c r="M7" s="164"/>
      <c r="N7" s="164" t="s">
        <v>28</v>
      </c>
      <c r="O7" s="164"/>
      <c r="P7" s="164" t="s">
        <v>27</v>
      </c>
      <c r="Q7" s="164"/>
      <c r="R7" s="164" t="s">
        <v>26</v>
      </c>
      <c r="S7" s="164"/>
      <c r="T7" s="139" t="s">
        <v>74</v>
      </c>
      <c r="U7" s="139" t="s">
        <v>75</v>
      </c>
      <c r="V7" s="139" t="s">
        <v>83</v>
      </c>
      <c r="W7" s="137" t="s">
        <v>76</v>
      </c>
    </row>
    <row r="8" spans="1:23" x14ac:dyDescent="0.25">
      <c r="A8" s="3"/>
      <c r="B8" s="4" t="s">
        <v>8</v>
      </c>
      <c r="C8" s="4"/>
      <c r="D8" s="4"/>
      <c r="E8" s="4"/>
      <c r="F8" s="4"/>
      <c r="G8" s="4"/>
      <c r="H8" s="4"/>
      <c r="I8" s="5"/>
      <c r="K8" s="137" t="s">
        <v>26</v>
      </c>
      <c r="L8" s="138">
        <v>17</v>
      </c>
      <c r="M8" s="138">
        <v>42</v>
      </c>
      <c r="N8" s="138">
        <v>8</v>
      </c>
      <c r="O8" s="138">
        <v>37</v>
      </c>
      <c r="P8" s="138">
        <v>7</v>
      </c>
      <c r="Q8" s="138">
        <v>36</v>
      </c>
      <c r="R8" s="140">
        <v>0</v>
      </c>
      <c r="S8" s="140">
        <v>0</v>
      </c>
      <c r="T8" s="139">
        <f>L8+N8+P8+R8</f>
        <v>32</v>
      </c>
      <c r="U8" s="139">
        <f>M8+O8+Q8+S8</f>
        <v>115</v>
      </c>
      <c r="V8" s="139">
        <f>T8-U8</f>
        <v>-83</v>
      </c>
      <c r="W8" s="137"/>
    </row>
    <row r="9" spans="1:23" x14ac:dyDescent="0.25">
      <c r="A9" s="6">
        <v>1</v>
      </c>
      <c r="B9" s="1" t="s">
        <v>26</v>
      </c>
      <c r="C9" s="7"/>
      <c r="D9" s="4"/>
      <c r="E9" s="7"/>
      <c r="F9" s="4"/>
      <c r="G9" s="8"/>
      <c r="H9" s="4"/>
      <c r="I9" s="9"/>
      <c r="K9" s="137" t="s">
        <v>27</v>
      </c>
      <c r="L9" s="138">
        <v>35</v>
      </c>
      <c r="M9" s="138">
        <v>19</v>
      </c>
      <c r="N9" s="138">
        <v>46</v>
      </c>
      <c r="O9" s="138">
        <v>36</v>
      </c>
      <c r="P9" s="140"/>
      <c r="Q9" s="140"/>
      <c r="R9" s="138">
        <v>36</v>
      </c>
      <c r="S9" s="139">
        <v>7</v>
      </c>
      <c r="T9" s="139">
        <f t="shared" ref="T9:T11" si="0">L9+N9+P9+R9</f>
        <v>117</v>
      </c>
      <c r="U9" s="139">
        <f t="shared" ref="U9:U11" si="1">M9+O9+Q9+S9</f>
        <v>62</v>
      </c>
      <c r="V9" s="139">
        <f t="shared" ref="V9:V11" si="2">T9-U9</f>
        <v>55</v>
      </c>
      <c r="W9" s="137"/>
    </row>
    <row r="10" spans="1:23" x14ac:dyDescent="0.25">
      <c r="A10" s="6">
        <v>2</v>
      </c>
      <c r="B10" s="1" t="s">
        <v>27</v>
      </c>
      <c r="C10" s="7"/>
      <c r="D10" s="4"/>
      <c r="E10" s="7"/>
      <c r="F10" s="4"/>
      <c r="G10" s="8"/>
      <c r="H10" s="4"/>
      <c r="I10" s="9"/>
      <c r="K10" s="137" t="s">
        <v>28</v>
      </c>
      <c r="L10" s="138">
        <v>26</v>
      </c>
      <c r="M10" s="138">
        <v>29</v>
      </c>
      <c r="N10" s="140"/>
      <c r="O10" s="140"/>
      <c r="P10" s="138">
        <v>36</v>
      </c>
      <c r="Q10" s="138">
        <v>46</v>
      </c>
      <c r="R10" s="138">
        <v>37</v>
      </c>
      <c r="S10" s="139">
        <v>8</v>
      </c>
      <c r="T10" s="139">
        <f t="shared" si="0"/>
        <v>99</v>
      </c>
      <c r="U10" s="139">
        <f t="shared" si="1"/>
        <v>83</v>
      </c>
      <c r="V10" s="139">
        <f t="shared" si="2"/>
        <v>16</v>
      </c>
      <c r="W10" s="137"/>
    </row>
    <row r="11" spans="1:23" x14ac:dyDescent="0.25">
      <c r="A11" s="6">
        <v>3</v>
      </c>
      <c r="B11" s="1" t="s">
        <v>28</v>
      </c>
      <c r="C11" s="7"/>
      <c r="D11" s="4"/>
      <c r="E11" s="7"/>
      <c r="F11" s="4"/>
      <c r="G11" s="8"/>
      <c r="H11" s="4"/>
      <c r="I11" s="9"/>
      <c r="K11" s="141" t="s">
        <v>66</v>
      </c>
      <c r="L11" s="140"/>
      <c r="M11" s="140"/>
      <c r="N11" s="138">
        <v>29</v>
      </c>
      <c r="O11" s="138">
        <v>26</v>
      </c>
      <c r="P11" s="138">
        <v>19</v>
      </c>
      <c r="Q11" s="138">
        <v>35</v>
      </c>
      <c r="R11" s="138">
        <v>42</v>
      </c>
      <c r="S11" s="139">
        <v>17</v>
      </c>
      <c r="T11" s="139">
        <f t="shared" si="0"/>
        <v>90</v>
      </c>
      <c r="U11" s="139">
        <f t="shared" si="1"/>
        <v>78</v>
      </c>
      <c r="V11" s="139">
        <f t="shared" si="2"/>
        <v>12</v>
      </c>
      <c r="W11" s="137"/>
    </row>
    <row r="12" spans="1:23" ht="15.75" thickBot="1" x14ac:dyDescent="0.3">
      <c r="A12" s="6">
        <v>4</v>
      </c>
      <c r="B12" s="10" t="s">
        <v>66</v>
      </c>
      <c r="C12" s="7"/>
      <c r="D12" s="4"/>
      <c r="E12" s="7"/>
      <c r="F12" s="4"/>
      <c r="G12" s="8"/>
      <c r="H12" s="4"/>
      <c r="I12" s="9"/>
      <c r="K12" s="1" t="s">
        <v>0</v>
      </c>
    </row>
    <row r="13" spans="1:23" x14ac:dyDescent="0.25">
      <c r="A13" s="18" t="s">
        <v>9</v>
      </c>
      <c r="B13" s="19" t="s">
        <v>10</v>
      </c>
      <c r="C13" s="19" t="s">
        <v>11</v>
      </c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14</v>
      </c>
      <c r="I13" s="20" t="s">
        <v>16</v>
      </c>
    </row>
    <row r="14" spans="1:23" x14ac:dyDescent="0.25">
      <c r="A14" s="21">
        <v>1</v>
      </c>
      <c r="B14" s="22">
        <v>43294</v>
      </c>
      <c r="C14" s="23" t="s">
        <v>1</v>
      </c>
      <c r="D14" s="24">
        <v>0.75</v>
      </c>
      <c r="E14" s="23" t="s">
        <v>27</v>
      </c>
      <c r="F14" s="23">
        <v>36</v>
      </c>
      <c r="G14" s="23" t="s">
        <v>26</v>
      </c>
      <c r="H14" s="25">
        <v>7</v>
      </c>
      <c r="I14" s="26" t="s">
        <v>23</v>
      </c>
      <c r="J14" s="27" t="s">
        <v>0</v>
      </c>
    </row>
    <row r="15" spans="1:23" ht="15.75" thickBot="1" x14ac:dyDescent="0.3">
      <c r="A15" s="28">
        <v>2</v>
      </c>
      <c r="B15" s="29">
        <v>43294</v>
      </c>
      <c r="C15" s="30" t="s">
        <v>1</v>
      </c>
      <c r="D15" s="31">
        <v>0.83333333333333337</v>
      </c>
      <c r="E15" s="30" t="s">
        <v>67</v>
      </c>
      <c r="F15" s="30">
        <v>29</v>
      </c>
      <c r="G15" s="30" t="s">
        <v>28</v>
      </c>
      <c r="H15" s="32">
        <v>26</v>
      </c>
      <c r="I15" s="33" t="s">
        <v>24</v>
      </c>
    </row>
    <row r="16" spans="1:23" x14ac:dyDescent="0.25">
      <c r="A16" s="12">
        <v>3</v>
      </c>
      <c r="B16" s="11">
        <v>43295</v>
      </c>
      <c r="C16" s="12" t="s">
        <v>1</v>
      </c>
      <c r="D16" s="13">
        <v>0.41666666666666669</v>
      </c>
      <c r="E16" s="12" t="s">
        <v>67</v>
      </c>
      <c r="F16" s="12">
        <v>19</v>
      </c>
      <c r="G16" s="12" t="s">
        <v>27</v>
      </c>
      <c r="H16" s="14">
        <v>35</v>
      </c>
      <c r="I16" s="12" t="s">
        <v>22</v>
      </c>
    </row>
    <row r="17" spans="1:9" x14ac:dyDescent="0.25">
      <c r="A17" s="34">
        <v>4</v>
      </c>
      <c r="B17" s="11">
        <v>43295</v>
      </c>
      <c r="C17" s="23" t="s">
        <v>1</v>
      </c>
      <c r="D17" s="13">
        <v>0.41666666666666669</v>
      </c>
      <c r="E17" s="12" t="s">
        <v>26</v>
      </c>
      <c r="F17" s="12">
        <v>8</v>
      </c>
      <c r="G17" s="12" t="s">
        <v>28</v>
      </c>
      <c r="H17" s="14">
        <v>37</v>
      </c>
      <c r="I17" s="15" t="s">
        <v>23</v>
      </c>
    </row>
    <row r="18" spans="1:9" x14ac:dyDescent="0.25">
      <c r="A18" s="21">
        <v>5</v>
      </c>
      <c r="B18" s="11">
        <v>43295</v>
      </c>
      <c r="C18" s="23" t="s">
        <v>1</v>
      </c>
      <c r="D18" s="24">
        <v>0.54166666666666663</v>
      </c>
      <c r="E18" s="23" t="s">
        <v>28</v>
      </c>
      <c r="F18" s="23">
        <v>36</v>
      </c>
      <c r="G18" s="23" t="s">
        <v>27</v>
      </c>
      <c r="H18" s="25">
        <v>46</v>
      </c>
      <c r="I18" s="26" t="s">
        <v>17</v>
      </c>
    </row>
    <row r="19" spans="1:9" ht="15.75" thickBot="1" x14ac:dyDescent="0.3">
      <c r="A19" s="28">
        <v>6</v>
      </c>
      <c r="B19" s="29">
        <v>43295</v>
      </c>
      <c r="C19" s="30" t="s">
        <v>1</v>
      </c>
      <c r="D19" s="31">
        <v>0.5</v>
      </c>
      <c r="E19" s="30" t="s">
        <v>67</v>
      </c>
      <c r="F19" s="30">
        <v>42</v>
      </c>
      <c r="G19" s="30" t="s">
        <v>26</v>
      </c>
      <c r="H19" s="32">
        <v>17</v>
      </c>
      <c r="I19" s="33" t="s">
        <v>22</v>
      </c>
    </row>
    <row r="20" spans="1:9" x14ac:dyDescent="0.25">
      <c r="A20" s="35"/>
      <c r="B20" s="36"/>
      <c r="C20" s="35"/>
      <c r="D20" s="37"/>
      <c r="E20" s="38"/>
      <c r="F20" s="38"/>
      <c r="G20" s="38"/>
      <c r="H20" s="38"/>
      <c r="I20" s="35"/>
    </row>
    <row r="21" spans="1:9" ht="15.75" thickBot="1" x14ac:dyDescent="0.3">
      <c r="A21" s="165" t="s">
        <v>38</v>
      </c>
      <c r="B21" s="165"/>
      <c r="C21" s="165"/>
      <c r="D21" s="165"/>
      <c r="E21" s="165"/>
      <c r="F21" s="165"/>
      <c r="G21" s="165"/>
      <c r="H21" s="165"/>
      <c r="I21" s="165"/>
    </row>
    <row r="22" spans="1:9" ht="15.75" thickBot="1" x14ac:dyDescent="0.3">
      <c r="A22" s="39" t="s">
        <v>9</v>
      </c>
      <c r="B22" s="40" t="s">
        <v>10</v>
      </c>
      <c r="C22" s="40" t="s">
        <v>11</v>
      </c>
      <c r="D22" s="40" t="s">
        <v>12</v>
      </c>
      <c r="E22" s="40" t="s">
        <v>13</v>
      </c>
      <c r="F22" s="40" t="s">
        <v>14</v>
      </c>
      <c r="G22" s="40" t="s">
        <v>15</v>
      </c>
      <c r="H22" s="40" t="s">
        <v>14</v>
      </c>
      <c r="I22" s="41" t="s">
        <v>16</v>
      </c>
    </row>
    <row r="23" spans="1:9" x14ac:dyDescent="0.25">
      <c r="A23" s="42">
        <v>7</v>
      </c>
      <c r="B23" s="43">
        <v>43296</v>
      </c>
      <c r="C23" s="23" t="s">
        <v>1</v>
      </c>
      <c r="D23" s="44">
        <v>0.5</v>
      </c>
      <c r="E23" s="45" t="s">
        <v>100</v>
      </c>
      <c r="F23" s="46">
        <v>24</v>
      </c>
      <c r="G23" s="45" t="s">
        <v>99</v>
      </c>
      <c r="H23" s="46">
        <v>53</v>
      </c>
      <c r="I23" s="47" t="s">
        <v>23</v>
      </c>
    </row>
    <row r="24" spans="1:9" ht="15.75" thickBot="1" x14ac:dyDescent="0.3">
      <c r="A24" s="48">
        <v>8</v>
      </c>
      <c r="B24" s="49">
        <v>43296</v>
      </c>
      <c r="C24" s="30" t="s">
        <v>1</v>
      </c>
      <c r="D24" s="50">
        <v>0.5</v>
      </c>
      <c r="E24" s="51" t="s">
        <v>98</v>
      </c>
      <c r="F24" s="51">
        <v>16</v>
      </c>
      <c r="G24" s="52" t="s">
        <v>97</v>
      </c>
      <c r="H24" s="51">
        <v>31</v>
      </c>
      <c r="I24" s="53" t="s">
        <v>18</v>
      </c>
    </row>
    <row r="25" spans="1:9" x14ac:dyDescent="0.25">
      <c r="A25" s="54"/>
      <c r="B25" s="54"/>
      <c r="C25" s="54"/>
      <c r="D25" s="54"/>
      <c r="E25" s="54"/>
      <c r="F25" s="54"/>
      <c r="G25" s="54"/>
      <c r="H25" s="54"/>
      <c r="I25" s="55"/>
    </row>
    <row r="26" spans="1:9" x14ac:dyDescent="0.25">
      <c r="A26" s="166" t="s">
        <v>19</v>
      </c>
      <c r="B26" s="166"/>
      <c r="C26" s="166"/>
      <c r="D26" s="166"/>
      <c r="E26" s="166"/>
      <c r="F26" s="166"/>
      <c r="G26" s="166"/>
      <c r="H26" s="166"/>
      <c r="I26" s="166"/>
    </row>
    <row r="27" spans="1:9" x14ac:dyDescent="0.25">
      <c r="G27" s="1" t="s">
        <v>142</v>
      </c>
    </row>
    <row r="28" spans="1:9" x14ac:dyDescent="0.25">
      <c r="E28" s="1" t="s">
        <v>141</v>
      </c>
      <c r="G28" s="1" t="s">
        <v>140</v>
      </c>
    </row>
    <row r="29" spans="1:9" x14ac:dyDescent="0.25">
      <c r="G29" s="1" t="s">
        <v>139</v>
      </c>
    </row>
  </sheetData>
  <sortState ref="D16:I17">
    <sortCondition ref="D16:D19"/>
  </sortState>
  <mergeCells count="12">
    <mergeCell ref="A26:I26"/>
    <mergeCell ref="A1:I1"/>
    <mergeCell ref="A2:I2"/>
    <mergeCell ref="A3:I3"/>
    <mergeCell ref="A5:I5"/>
    <mergeCell ref="A6:I6"/>
    <mergeCell ref="A7:I7"/>
    <mergeCell ref="R7:S7"/>
    <mergeCell ref="L7:M7"/>
    <mergeCell ref="N7:O7"/>
    <mergeCell ref="P7:Q7"/>
    <mergeCell ref="A21:I21"/>
  </mergeCells>
  <phoneticPr fontId="10" type="noConversion"/>
  <printOptions horizontalCentered="1" verticalCentered="1"/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="120" zoomScaleNormal="120" zoomScalePageLayoutView="120" workbookViewId="0">
      <selection activeCell="E13" sqref="E13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x14ac:dyDescent="0.2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81" t="s">
        <v>3</v>
      </c>
      <c r="B7" s="181"/>
      <c r="C7" s="181"/>
      <c r="D7" s="181"/>
      <c r="E7" s="181"/>
      <c r="F7" s="181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44" t="s">
        <v>28</v>
      </c>
      <c r="C9" s="146">
        <f>D9+E9</f>
        <v>4</v>
      </c>
      <c r="D9" s="146">
        <v>4</v>
      </c>
      <c r="E9" s="146">
        <v>0</v>
      </c>
      <c r="F9" s="147">
        <f>SUM(D9/C9)</f>
        <v>1</v>
      </c>
      <c r="G9" s="149"/>
      <c r="H9" s="149"/>
    </row>
    <row r="10" spans="1:9" x14ac:dyDescent="0.2">
      <c r="A10" s="146">
        <v>2</v>
      </c>
      <c r="B10" s="144" t="s">
        <v>47</v>
      </c>
      <c r="C10" s="146">
        <f>D10+E10</f>
        <v>4</v>
      </c>
      <c r="D10" s="146">
        <v>3</v>
      </c>
      <c r="E10" s="146">
        <v>1</v>
      </c>
      <c r="F10" s="147">
        <f>SUM(D10/C10)</f>
        <v>0.75</v>
      </c>
      <c r="G10" s="149"/>
      <c r="H10" s="149"/>
    </row>
    <row r="11" spans="1:9" x14ac:dyDescent="0.2">
      <c r="A11" s="146">
        <v>3</v>
      </c>
      <c r="B11" s="144" t="s">
        <v>33</v>
      </c>
      <c r="C11" s="146">
        <f>D11+E11</f>
        <v>4</v>
      </c>
      <c r="D11" s="146">
        <v>2</v>
      </c>
      <c r="E11" s="146">
        <v>2</v>
      </c>
      <c r="F11" s="147">
        <f>SUM(D11/C11)</f>
        <v>0.5</v>
      </c>
      <c r="G11" s="149"/>
      <c r="H11" s="149"/>
    </row>
    <row r="12" spans="1:9" x14ac:dyDescent="0.2">
      <c r="A12" s="146">
        <v>3</v>
      </c>
      <c r="B12" s="144" t="s">
        <v>51</v>
      </c>
      <c r="C12" s="146">
        <f>D12+E12</f>
        <v>4</v>
      </c>
      <c r="D12" s="146">
        <v>1</v>
      </c>
      <c r="E12" s="146">
        <v>3</v>
      </c>
      <c r="F12" s="147">
        <f>SUM(D12/C12)</f>
        <v>0.25</v>
      </c>
      <c r="G12" s="149" t="s">
        <v>0</v>
      </c>
      <c r="H12" s="149"/>
    </row>
    <row r="13" spans="1:9" x14ac:dyDescent="0.2">
      <c r="A13" s="156">
        <v>5</v>
      </c>
      <c r="B13" s="144" t="s">
        <v>50</v>
      </c>
      <c r="C13" s="146">
        <f>D13+E13</f>
        <v>4</v>
      </c>
      <c r="D13" s="146">
        <v>0</v>
      </c>
      <c r="E13" s="146">
        <v>4</v>
      </c>
      <c r="F13" s="147">
        <f>SUM(D13/C13)</f>
        <v>0</v>
      </c>
    </row>
  </sheetData>
  <sortState ref="B9:F13">
    <sortCondition descending="1" ref="D9:D13"/>
    <sortCondition descending="1" ref="F9:F13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opLeftCell="A11" workbookViewId="0">
      <selection activeCell="A26" sqref="A26:I29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14.42578125" style="1" bestFit="1" customWidth="1"/>
    <col min="4" max="4" width="8.42578125" style="1" bestFit="1" customWidth="1"/>
    <col min="5" max="5" width="23.85546875" style="1" bestFit="1" customWidth="1"/>
    <col min="6" max="6" width="4" style="1" bestFit="1" customWidth="1"/>
    <col min="7" max="7" width="24.7109375" style="1" bestFit="1" customWidth="1"/>
    <col min="8" max="8" width="3.7109375" style="1" bestFit="1" customWidth="1"/>
    <col min="9" max="9" width="15.28515625" style="56" customWidth="1"/>
    <col min="10" max="10" width="8.85546875" style="1"/>
    <col min="11" max="11" width="21.7109375" style="1" bestFit="1" customWidth="1"/>
    <col min="12" max="257" width="8.85546875" style="1"/>
    <col min="258" max="258" width="5.7109375" style="1" bestFit="1" customWidth="1"/>
    <col min="259" max="259" width="21.7109375" style="1" bestFit="1" customWidth="1"/>
    <col min="260" max="260" width="9" style="1" bestFit="1" customWidth="1"/>
    <col min="261" max="261" width="8.42578125" style="1" bestFit="1" customWidth="1"/>
    <col min="262" max="262" width="23.85546875" style="1" bestFit="1" customWidth="1"/>
    <col min="263" max="263" width="3.7109375" style="1" bestFit="1" customWidth="1"/>
    <col min="264" max="264" width="22.85546875" style="1" bestFit="1" customWidth="1"/>
    <col min="265" max="265" width="3.7109375" style="1" bestFit="1" customWidth="1"/>
    <col min="266" max="266" width="6.28515625" style="1" bestFit="1" customWidth="1"/>
    <col min="267" max="513" width="8.85546875" style="1"/>
    <col min="514" max="514" width="5.7109375" style="1" bestFit="1" customWidth="1"/>
    <col min="515" max="515" width="21.7109375" style="1" bestFit="1" customWidth="1"/>
    <col min="516" max="516" width="9" style="1" bestFit="1" customWidth="1"/>
    <col min="517" max="517" width="8.42578125" style="1" bestFit="1" customWidth="1"/>
    <col min="518" max="518" width="23.85546875" style="1" bestFit="1" customWidth="1"/>
    <col min="519" max="519" width="3.7109375" style="1" bestFit="1" customWidth="1"/>
    <col min="520" max="520" width="22.85546875" style="1" bestFit="1" customWidth="1"/>
    <col min="521" max="521" width="3.7109375" style="1" bestFit="1" customWidth="1"/>
    <col min="522" max="522" width="6.28515625" style="1" bestFit="1" customWidth="1"/>
    <col min="523" max="769" width="8.85546875" style="1"/>
    <col min="770" max="770" width="5.7109375" style="1" bestFit="1" customWidth="1"/>
    <col min="771" max="771" width="21.7109375" style="1" bestFit="1" customWidth="1"/>
    <col min="772" max="772" width="9" style="1" bestFit="1" customWidth="1"/>
    <col min="773" max="773" width="8.42578125" style="1" bestFit="1" customWidth="1"/>
    <col min="774" max="774" width="23.85546875" style="1" bestFit="1" customWidth="1"/>
    <col min="775" max="775" width="3.7109375" style="1" bestFit="1" customWidth="1"/>
    <col min="776" max="776" width="22.85546875" style="1" bestFit="1" customWidth="1"/>
    <col min="777" max="777" width="3.7109375" style="1" bestFit="1" customWidth="1"/>
    <col min="778" max="778" width="6.28515625" style="1" bestFit="1" customWidth="1"/>
    <col min="779" max="1025" width="8.85546875" style="1"/>
    <col min="1026" max="1026" width="5.7109375" style="1" bestFit="1" customWidth="1"/>
    <col min="1027" max="1027" width="21.7109375" style="1" bestFit="1" customWidth="1"/>
    <col min="1028" max="1028" width="9" style="1" bestFit="1" customWidth="1"/>
    <col min="1029" max="1029" width="8.42578125" style="1" bestFit="1" customWidth="1"/>
    <col min="1030" max="1030" width="23.85546875" style="1" bestFit="1" customWidth="1"/>
    <col min="1031" max="1031" width="3.7109375" style="1" bestFit="1" customWidth="1"/>
    <col min="1032" max="1032" width="22.85546875" style="1" bestFit="1" customWidth="1"/>
    <col min="1033" max="1033" width="3.7109375" style="1" bestFit="1" customWidth="1"/>
    <col min="1034" max="1034" width="6.28515625" style="1" bestFit="1" customWidth="1"/>
    <col min="1035" max="1281" width="8.85546875" style="1"/>
    <col min="1282" max="1282" width="5.7109375" style="1" bestFit="1" customWidth="1"/>
    <col min="1283" max="1283" width="21.7109375" style="1" bestFit="1" customWidth="1"/>
    <col min="1284" max="1284" width="9" style="1" bestFit="1" customWidth="1"/>
    <col min="1285" max="1285" width="8.42578125" style="1" bestFit="1" customWidth="1"/>
    <col min="1286" max="1286" width="23.85546875" style="1" bestFit="1" customWidth="1"/>
    <col min="1287" max="1287" width="3.7109375" style="1" bestFit="1" customWidth="1"/>
    <col min="1288" max="1288" width="22.85546875" style="1" bestFit="1" customWidth="1"/>
    <col min="1289" max="1289" width="3.7109375" style="1" bestFit="1" customWidth="1"/>
    <col min="1290" max="1290" width="6.28515625" style="1" bestFit="1" customWidth="1"/>
    <col min="1291" max="1537" width="8.85546875" style="1"/>
    <col min="1538" max="1538" width="5.7109375" style="1" bestFit="1" customWidth="1"/>
    <col min="1539" max="1539" width="21.7109375" style="1" bestFit="1" customWidth="1"/>
    <col min="1540" max="1540" width="9" style="1" bestFit="1" customWidth="1"/>
    <col min="1541" max="1541" width="8.42578125" style="1" bestFit="1" customWidth="1"/>
    <col min="1542" max="1542" width="23.85546875" style="1" bestFit="1" customWidth="1"/>
    <col min="1543" max="1543" width="3.7109375" style="1" bestFit="1" customWidth="1"/>
    <col min="1544" max="1544" width="22.85546875" style="1" bestFit="1" customWidth="1"/>
    <col min="1545" max="1545" width="3.7109375" style="1" bestFit="1" customWidth="1"/>
    <col min="1546" max="1546" width="6.28515625" style="1" bestFit="1" customWidth="1"/>
    <col min="1547" max="1793" width="8.85546875" style="1"/>
    <col min="1794" max="1794" width="5.7109375" style="1" bestFit="1" customWidth="1"/>
    <col min="1795" max="1795" width="21.7109375" style="1" bestFit="1" customWidth="1"/>
    <col min="1796" max="1796" width="9" style="1" bestFit="1" customWidth="1"/>
    <col min="1797" max="1797" width="8.42578125" style="1" bestFit="1" customWidth="1"/>
    <col min="1798" max="1798" width="23.85546875" style="1" bestFit="1" customWidth="1"/>
    <col min="1799" max="1799" width="3.7109375" style="1" bestFit="1" customWidth="1"/>
    <col min="1800" max="1800" width="22.85546875" style="1" bestFit="1" customWidth="1"/>
    <col min="1801" max="1801" width="3.7109375" style="1" bestFit="1" customWidth="1"/>
    <col min="1802" max="1802" width="6.28515625" style="1" bestFit="1" customWidth="1"/>
    <col min="1803" max="2049" width="8.85546875" style="1"/>
    <col min="2050" max="2050" width="5.7109375" style="1" bestFit="1" customWidth="1"/>
    <col min="2051" max="2051" width="21.7109375" style="1" bestFit="1" customWidth="1"/>
    <col min="2052" max="2052" width="9" style="1" bestFit="1" customWidth="1"/>
    <col min="2053" max="2053" width="8.42578125" style="1" bestFit="1" customWidth="1"/>
    <col min="2054" max="2054" width="23.85546875" style="1" bestFit="1" customWidth="1"/>
    <col min="2055" max="2055" width="3.7109375" style="1" bestFit="1" customWidth="1"/>
    <col min="2056" max="2056" width="22.85546875" style="1" bestFit="1" customWidth="1"/>
    <col min="2057" max="2057" width="3.7109375" style="1" bestFit="1" customWidth="1"/>
    <col min="2058" max="2058" width="6.28515625" style="1" bestFit="1" customWidth="1"/>
    <col min="2059" max="2305" width="8.85546875" style="1"/>
    <col min="2306" max="2306" width="5.7109375" style="1" bestFit="1" customWidth="1"/>
    <col min="2307" max="2307" width="21.7109375" style="1" bestFit="1" customWidth="1"/>
    <col min="2308" max="2308" width="9" style="1" bestFit="1" customWidth="1"/>
    <col min="2309" max="2309" width="8.42578125" style="1" bestFit="1" customWidth="1"/>
    <col min="2310" max="2310" width="23.85546875" style="1" bestFit="1" customWidth="1"/>
    <col min="2311" max="2311" width="3.7109375" style="1" bestFit="1" customWidth="1"/>
    <col min="2312" max="2312" width="22.85546875" style="1" bestFit="1" customWidth="1"/>
    <col min="2313" max="2313" width="3.7109375" style="1" bestFit="1" customWidth="1"/>
    <col min="2314" max="2314" width="6.28515625" style="1" bestFit="1" customWidth="1"/>
    <col min="2315" max="2561" width="8.85546875" style="1"/>
    <col min="2562" max="2562" width="5.7109375" style="1" bestFit="1" customWidth="1"/>
    <col min="2563" max="2563" width="21.7109375" style="1" bestFit="1" customWidth="1"/>
    <col min="2564" max="2564" width="9" style="1" bestFit="1" customWidth="1"/>
    <col min="2565" max="2565" width="8.42578125" style="1" bestFit="1" customWidth="1"/>
    <col min="2566" max="2566" width="23.85546875" style="1" bestFit="1" customWidth="1"/>
    <col min="2567" max="2567" width="3.7109375" style="1" bestFit="1" customWidth="1"/>
    <col min="2568" max="2568" width="22.85546875" style="1" bestFit="1" customWidth="1"/>
    <col min="2569" max="2569" width="3.7109375" style="1" bestFit="1" customWidth="1"/>
    <col min="2570" max="2570" width="6.28515625" style="1" bestFit="1" customWidth="1"/>
    <col min="2571" max="2817" width="8.85546875" style="1"/>
    <col min="2818" max="2818" width="5.7109375" style="1" bestFit="1" customWidth="1"/>
    <col min="2819" max="2819" width="21.7109375" style="1" bestFit="1" customWidth="1"/>
    <col min="2820" max="2820" width="9" style="1" bestFit="1" customWidth="1"/>
    <col min="2821" max="2821" width="8.42578125" style="1" bestFit="1" customWidth="1"/>
    <col min="2822" max="2822" width="23.85546875" style="1" bestFit="1" customWidth="1"/>
    <col min="2823" max="2823" width="3.7109375" style="1" bestFit="1" customWidth="1"/>
    <col min="2824" max="2824" width="22.85546875" style="1" bestFit="1" customWidth="1"/>
    <col min="2825" max="2825" width="3.7109375" style="1" bestFit="1" customWidth="1"/>
    <col min="2826" max="2826" width="6.28515625" style="1" bestFit="1" customWidth="1"/>
    <col min="2827" max="3073" width="8.85546875" style="1"/>
    <col min="3074" max="3074" width="5.7109375" style="1" bestFit="1" customWidth="1"/>
    <col min="3075" max="3075" width="21.7109375" style="1" bestFit="1" customWidth="1"/>
    <col min="3076" max="3076" width="9" style="1" bestFit="1" customWidth="1"/>
    <col min="3077" max="3077" width="8.42578125" style="1" bestFit="1" customWidth="1"/>
    <col min="3078" max="3078" width="23.85546875" style="1" bestFit="1" customWidth="1"/>
    <col min="3079" max="3079" width="3.7109375" style="1" bestFit="1" customWidth="1"/>
    <col min="3080" max="3080" width="22.85546875" style="1" bestFit="1" customWidth="1"/>
    <col min="3081" max="3081" width="3.7109375" style="1" bestFit="1" customWidth="1"/>
    <col min="3082" max="3082" width="6.28515625" style="1" bestFit="1" customWidth="1"/>
    <col min="3083" max="3329" width="8.85546875" style="1"/>
    <col min="3330" max="3330" width="5.7109375" style="1" bestFit="1" customWidth="1"/>
    <col min="3331" max="3331" width="21.7109375" style="1" bestFit="1" customWidth="1"/>
    <col min="3332" max="3332" width="9" style="1" bestFit="1" customWidth="1"/>
    <col min="3333" max="3333" width="8.42578125" style="1" bestFit="1" customWidth="1"/>
    <col min="3334" max="3334" width="23.85546875" style="1" bestFit="1" customWidth="1"/>
    <col min="3335" max="3335" width="3.7109375" style="1" bestFit="1" customWidth="1"/>
    <col min="3336" max="3336" width="22.85546875" style="1" bestFit="1" customWidth="1"/>
    <col min="3337" max="3337" width="3.7109375" style="1" bestFit="1" customWidth="1"/>
    <col min="3338" max="3338" width="6.28515625" style="1" bestFit="1" customWidth="1"/>
    <col min="3339" max="3585" width="8.85546875" style="1"/>
    <col min="3586" max="3586" width="5.7109375" style="1" bestFit="1" customWidth="1"/>
    <col min="3587" max="3587" width="21.7109375" style="1" bestFit="1" customWidth="1"/>
    <col min="3588" max="3588" width="9" style="1" bestFit="1" customWidth="1"/>
    <col min="3589" max="3589" width="8.42578125" style="1" bestFit="1" customWidth="1"/>
    <col min="3590" max="3590" width="23.85546875" style="1" bestFit="1" customWidth="1"/>
    <col min="3591" max="3591" width="3.7109375" style="1" bestFit="1" customWidth="1"/>
    <col min="3592" max="3592" width="22.85546875" style="1" bestFit="1" customWidth="1"/>
    <col min="3593" max="3593" width="3.7109375" style="1" bestFit="1" customWidth="1"/>
    <col min="3594" max="3594" width="6.28515625" style="1" bestFit="1" customWidth="1"/>
    <col min="3595" max="3841" width="8.85546875" style="1"/>
    <col min="3842" max="3842" width="5.7109375" style="1" bestFit="1" customWidth="1"/>
    <col min="3843" max="3843" width="21.7109375" style="1" bestFit="1" customWidth="1"/>
    <col min="3844" max="3844" width="9" style="1" bestFit="1" customWidth="1"/>
    <col min="3845" max="3845" width="8.42578125" style="1" bestFit="1" customWidth="1"/>
    <col min="3846" max="3846" width="23.85546875" style="1" bestFit="1" customWidth="1"/>
    <col min="3847" max="3847" width="3.7109375" style="1" bestFit="1" customWidth="1"/>
    <col min="3848" max="3848" width="22.85546875" style="1" bestFit="1" customWidth="1"/>
    <col min="3849" max="3849" width="3.7109375" style="1" bestFit="1" customWidth="1"/>
    <col min="3850" max="3850" width="6.28515625" style="1" bestFit="1" customWidth="1"/>
    <col min="3851" max="4097" width="8.85546875" style="1"/>
    <col min="4098" max="4098" width="5.7109375" style="1" bestFit="1" customWidth="1"/>
    <col min="4099" max="4099" width="21.7109375" style="1" bestFit="1" customWidth="1"/>
    <col min="4100" max="4100" width="9" style="1" bestFit="1" customWidth="1"/>
    <col min="4101" max="4101" width="8.42578125" style="1" bestFit="1" customWidth="1"/>
    <col min="4102" max="4102" width="23.85546875" style="1" bestFit="1" customWidth="1"/>
    <col min="4103" max="4103" width="3.7109375" style="1" bestFit="1" customWidth="1"/>
    <col min="4104" max="4104" width="22.85546875" style="1" bestFit="1" customWidth="1"/>
    <col min="4105" max="4105" width="3.7109375" style="1" bestFit="1" customWidth="1"/>
    <col min="4106" max="4106" width="6.28515625" style="1" bestFit="1" customWidth="1"/>
    <col min="4107" max="4353" width="8.85546875" style="1"/>
    <col min="4354" max="4354" width="5.7109375" style="1" bestFit="1" customWidth="1"/>
    <col min="4355" max="4355" width="21.7109375" style="1" bestFit="1" customWidth="1"/>
    <col min="4356" max="4356" width="9" style="1" bestFit="1" customWidth="1"/>
    <col min="4357" max="4357" width="8.42578125" style="1" bestFit="1" customWidth="1"/>
    <col min="4358" max="4358" width="23.85546875" style="1" bestFit="1" customWidth="1"/>
    <col min="4359" max="4359" width="3.7109375" style="1" bestFit="1" customWidth="1"/>
    <col min="4360" max="4360" width="22.85546875" style="1" bestFit="1" customWidth="1"/>
    <col min="4361" max="4361" width="3.7109375" style="1" bestFit="1" customWidth="1"/>
    <col min="4362" max="4362" width="6.28515625" style="1" bestFit="1" customWidth="1"/>
    <col min="4363" max="4609" width="8.85546875" style="1"/>
    <col min="4610" max="4610" width="5.7109375" style="1" bestFit="1" customWidth="1"/>
    <col min="4611" max="4611" width="21.7109375" style="1" bestFit="1" customWidth="1"/>
    <col min="4612" max="4612" width="9" style="1" bestFit="1" customWidth="1"/>
    <col min="4613" max="4613" width="8.42578125" style="1" bestFit="1" customWidth="1"/>
    <col min="4614" max="4614" width="23.85546875" style="1" bestFit="1" customWidth="1"/>
    <col min="4615" max="4615" width="3.7109375" style="1" bestFit="1" customWidth="1"/>
    <col min="4616" max="4616" width="22.85546875" style="1" bestFit="1" customWidth="1"/>
    <col min="4617" max="4617" width="3.7109375" style="1" bestFit="1" customWidth="1"/>
    <col min="4618" max="4618" width="6.28515625" style="1" bestFit="1" customWidth="1"/>
    <col min="4619" max="4865" width="8.85546875" style="1"/>
    <col min="4866" max="4866" width="5.7109375" style="1" bestFit="1" customWidth="1"/>
    <col min="4867" max="4867" width="21.7109375" style="1" bestFit="1" customWidth="1"/>
    <col min="4868" max="4868" width="9" style="1" bestFit="1" customWidth="1"/>
    <col min="4869" max="4869" width="8.42578125" style="1" bestFit="1" customWidth="1"/>
    <col min="4870" max="4870" width="23.85546875" style="1" bestFit="1" customWidth="1"/>
    <col min="4871" max="4871" width="3.7109375" style="1" bestFit="1" customWidth="1"/>
    <col min="4872" max="4872" width="22.85546875" style="1" bestFit="1" customWidth="1"/>
    <col min="4873" max="4873" width="3.7109375" style="1" bestFit="1" customWidth="1"/>
    <col min="4874" max="4874" width="6.28515625" style="1" bestFit="1" customWidth="1"/>
    <col min="4875" max="5121" width="8.85546875" style="1"/>
    <col min="5122" max="5122" width="5.7109375" style="1" bestFit="1" customWidth="1"/>
    <col min="5123" max="5123" width="21.7109375" style="1" bestFit="1" customWidth="1"/>
    <col min="5124" max="5124" width="9" style="1" bestFit="1" customWidth="1"/>
    <col min="5125" max="5125" width="8.42578125" style="1" bestFit="1" customWidth="1"/>
    <col min="5126" max="5126" width="23.85546875" style="1" bestFit="1" customWidth="1"/>
    <col min="5127" max="5127" width="3.7109375" style="1" bestFit="1" customWidth="1"/>
    <col min="5128" max="5128" width="22.85546875" style="1" bestFit="1" customWidth="1"/>
    <col min="5129" max="5129" width="3.7109375" style="1" bestFit="1" customWidth="1"/>
    <col min="5130" max="5130" width="6.28515625" style="1" bestFit="1" customWidth="1"/>
    <col min="5131" max="5377" width="8.85546875" style="1"/>
    <col min="5378" max="5378" width="5.7109375" style="1" bestFit="1" customWidth="1"/>
    <col min="5379" max="5379" width="21.7109375" style="1" bestFit="1" customWidth="1"/>
    <col min="5380" max="5380" width="9" style="1" bestFit="1" customWidth="1"/>
    <col min="5381" max="5381" width="8.42578125" style="1" bestFit="1" customWidth="1"/>
    <col min="5382" max="5382" width="23.85546875" style="1" bestFit="1" customWidth="1"/>
    <col min="5383" max="5383" width="3.7109375" style="1" bestFit="1" customWidth="1"/>
    <col min="5384" max="5384" width="22.85546875" style="1" bestFit="1" customWidth="1"/>
    <col min="5385" max="5385" width="3.7109375" style="1" bestFit="1" customWidth="1"/>
    <col min="5386" max="5386" width="6.28515625" style="1" bestFit="1" customWidth="1"/>
    <col min="5387" max="5633" width="8.85546875" style="1"/>
    <col min="5634" max="5634" width="5.7109375" style="1" bestFit="1" customWidth="1"/>
    <col min="5635" max="5635" width="21.7109375" style="1" bestFit="1" customWidth="1"/>
    <col min="5636" max="5636" width="9" style="1" bestFit="1" customWidth="1"/>
    <col min="5637" max="5637" width="8.42578125" style="1" bestFit="1" customWidth="1"/>
    <col min="5638" max="5638" width="23.85546875" style="1" bestFit="1" customWidth="1"/>
    <col min="5639" max="5639" width="3.7109375" style="1" bestFit="1" customWidth="1"/>
    <col min="5640" max="5640" width="22.85546875" style="1" bestFit="1" customWidth="1"/>
    <col min="5641" max="5641" width="3.7109375" style="1" bestFit="1" customWidth="1"/>
    <col min="5642" max="5642" width="6.28515625" style="1" bestFit="1" customWidth="1"/>
    <col min="5643" max="5889" width="8.85546875" style="1"/>
    <col min="5890" max="5890" width="5.7109375" style="1" bestFit="1" customWidth="1"/>
    <col min="5891" max="5891" width="21.7109375" style="1" bestFit="1" customWidth="1"/>
    <col min="5892" max="5892" width="9" style="1" bestFit="1" customWidth="1"/>
    <col min="5893" max="5893" width="8.42578125" style="1" bestFit="1" customWidth="1"/>
    <col min="5894" max="5894" width="23.85546875" style="1" bestFit="1" customWidth="1"/>
    <col min="5895" max="5895" width="3.7109375" style="1" bestFit="1" customWidth="1"/>
    <col min="5896" max="5896" width="22.85546875" style="1" bestFit="1" customWidth="1"/>
    <col min="5897" max="5897" width="3.7109375" style="1" bestFit="1" customWidth="1"/>
    <col min="5898" max="5898" width="6.28515625" style="1" bestFit="1" customWidth="1"/>
    <col min="5899" max="6145" width="8.85546875" style="1"/>
    <col min="6146" max="6146" width="5.7109375" style="1" bestFit="1" customWidth="1"/>
    <col min="6147" max="6147" width="21.7109375" style="1" bestFit="1" customWidth="1"/>
    <col min="6148" max="6148" width="9" style="1" bestFit="1" customWidth="1"/>
    <col min="6149" max="6149" width="8.42578125" style="1" bestFit="1" customWidth="1"/>
    <col min="6150" max="6150" width="23.85546875" style="1" bestFit="1" customWidth="1"/>
    <col min="6151" max="6151" width="3.7109375" style="1" bestFit="1" customWidth="1"/>
    <col min="6152" max="6152" width="22.85546875" style="1" bestFit="1" customWidth="1"/>
    <col min="6153" max="6153" width="3.7109375" style="1" bestFit="1" customWidth="1"/>
    <col min="6154" max="6154" width="6.28515625" style="1" bestFit="1" customWidth="1"/>
    <col min="6155" max="6401" width="8.85546875" style="1"/>
    <col min="6402" max="6402" width="5.7109375" style="1" bestFit="1" customWidth="1"/>
    <col min="6403" max="6403" width="21.7109375" style="1" bestFit="1" customWidth="1"/>
    <col min="6404" max="6404" width="9" style="1" bestFit="1" customWidth="1"/>
    <col min="6405" max="6405" width="8.42578125" style="1" bestFit="1" customWidth="1"/>
    <col min="6406" max="6406" width="23.85546875" style="1" bestFit="1" customWidth="1"/>
    <col min="6407" max="6407" width="3.7109375" style="1" bestFit="1" customWidth="1"/>
    <col min="6408" max="6408" width="22.85546875" style="1" bestFit="1" customWidth="1"/>
    <col min="6409" max="6409" width="3.7109375" style="1" bestFit="1" customWidth="1"/>
    <col min="6410" max="6410" width="6.28515625" style="1" bestFit="1" customWidth="1"/>
    <col min="6411" max="6657" width="8.85546875" style="1"/>
    <col min="6658" max="6658" width="5.7109375" style="1" bestFit="1" customWidth="1"/>
    <col min="6659" max="6659" width="21.7109375" style="1" bestFit="1" customWidth="1"/>
    <col min="6660" max="6660" width="9" style="1" bestFit="1" customWidth="1"/>
    <col min="6661" max="6661" width="8.42578125" style="1" bestFit="1" customWidth="1"/>
    <col min="6662" max="6662" width="23.85546875" style="1" bestFit="1" customWidth="1"/>
    <col min="6663" max="6663" width="3.7109375" style="1" bestFit="1" customWidth="1"/>
    <col min="6664" max="6664" width="22.85546875" style="1" bestFit="1" customWidth="1"/>
    <col min="6665" max="6665" width="3.7109375" style="1" bestFit="1" customWidth="1"/>
    <col min="6666" max="6666" width="6.28515625" style="1" bestFit="1" customWidth="1"/>
    <col min="6667" max="6913" width="8.85546875" style="1"/>
    <col min="6914" max="6914" width="5.7109375" style="1" bestFit="1" customWidth="1"/>
    <col min="6915" max="6915" width="21.7109375" style="1" bestFit="1" customWidth="1"/>
    <col min="6916" max="6916" width="9" style="1" bestFit="1" customWidth="1"/>
    <col min="6917" max="6917" width="8.42578125" style="1" bestFit="1" customWidth="1"/>
    <col min="6918" max="6918" width="23.85546875" style="1" bestFit="1" customWidth="1"/>
    <col min="6919" max="6919" width="3.7109375" style="1" bestFit="1" customWidth="1"/>
    <col min="6920" max="6920" width="22.85546875" style="1" bestFit="1" customWidth="1"/>
    <col min="6921" max="6921" width="3.7109375" style="1" bestFit="1" customWidth="1"/>
    <col min="6922" max="6922" width="6.28515625" style="1" bestFit="1" customWidth="1"/>
    <col min="6923" max="7169" width="8.85546875" style="1"/>
    <col min="7170" max="7170" width="5.7109375" style="1" bestFit="1" customWidth="1"/>
    <col min="7171" max="7171" width="21.7109375" style="1" bestFit="1" customWidth="1"/>
    <col min="7172" max="7172" width="9" style="1" bestFit="1" customWidth="1"/>
    <col min="7173" max="7173" width="8.42578125" style="1" bestFit="1" customWidth="1"/>
    <col min="7174" max="7174" width="23.85546875" style="1" bestFit="1" customWidth="1"/>
    <col min="7175" max="7175" width="3.7109375" style="1" bestFit="1" customWidth="1"/>
    <col min="7176" max="7176" width="22.85546875" style="1" bestFit="1" customWidth="1"/>
    <col min="7177" max="7177" width="3.7109375" style="1" bestFit="1" customWidth="1"/>
    <col min="7178" max="7178" width="6.28515625" style="1" bestFit="1" customWidth="1"/>
    <col min="7179" max="7425" width="8.85546875" style="1"/>
    <col min="7426" max="7426" width="5.7109375" style="1" bestFit="1" customWidth="1"/>
    <col min="7427" max="7427" width="21.7109375" style="1" bestFit="1" customWidth="1"/>
    <col min="7428" max="7428" width="9" style="1" bestFit="1" customWidth="1"/>
    <col min="7429" max="7429" width="8.42578125" style="1" bestFit="1" customWidth="1"/>
    <col min="7430" max="7430" width="23.85546875" style="1" bestFit="1" customWidth="1"/>
    <col min="7431" max="7431" width="3.7109375" style="1" bestFit="1" customWidth="1"/>
    <col min="7432" max="7432" width="22.85546875" style="1" bestFit="1" customWidth="1"/>
    <col min="7433" max="7433" width="3.7109375" style="1" bestFit="1" customWidth="1"/>
    <col min="7434" max="7434" width="6.28515625" style="1" bestFit="1" customWidth="1"/>
    <col min="7435" max="7681" width="8.85546875" style="1"/>
    <col min="7682" max="7682" width="5.7109375" style="1" bestFit="1" customWidth="1"/>
    <col min="7683" max="7683" width="21.7109375" style="1" bestFit="1" customWidth="1"/>
    <col min="7684" max="7684" width="9" style="1" bestFit="1" customWidth="1"/>
    <col min="7685" max="7685" width="8.42578125" style="1" bestFit="1" customWidth="1"/>
    <col min="7686" max="7686" width="23.85546875" style="1" bestFit="1" customWidth="1"/>
    <col min="7687" max="7687" width="3.7109375" style="1" bestFit="1" customWidth="1"/>
    <col min="7688" max="7688" width="22.85546875" style="1" bestFit="1" customWidth="1"/>
    <col min="7689" max="7689" width="3.7109375" style="1" bestFit="1" customWidth="1"/>
    <col min="7690" max="7690" width="6.28515625" style="1" bestFit="1" customWidth="1"/>
    <col min="7691" max="7937" width="8.85546875" style="1"/>
    <col min="7938" max="7938" width="5.7109375" style="1" bestFit="1" customWidth="1"/>
    <col min="7939" max="7939" width="21.7109375" style="1" bestFit="1" customWidth="1"/>
    <col min="7940" max="7940" width="9" style="1" bestFit="1" customWidth="1"/>
    <col min="7941" max="7941" width="8.42578125" style="1" bestFit="1" customWidth="1"/>
    <col min="7942" max="7942" width="23.85546875" style="1" bestFit="1" customWidth="1"/>
    <col min="7943" max="7943" width="3.7109375" style="1" bestFit="1" customWidth="1"/>
    <col min="7944" max="7944" width="22.85546875" style="1" bestFit="1" customWidth="1"/>
    <col min="7945" max="7945" width="3.7109375" style="1" bestFit="1" customWidth="1"/>
    <col min="7946" max="7946" width="6.28515625" style="1" bestFit="1" customWidth="1"/>
    <col min="7947" max="8193" width="8.85546875" style="1"/>
    <col min="8194" max="8194" width="5.7109375" style="1" bestFit="1" customWidth="1"/>
    <col min="8195" max="8195" width="21.7109375" style="1" bestFit="1" customWidth="1"/>
    <col min="8196" max="8196" width="9" style="1" bestFit="1" customWidth="1"/>
    <col min="8197" max="8197" width="8.42578125" style="1" bestFit="1" customWidth="1"/>
    <col min="8198" max="8198" width="23.85546875" style="1" bestFit="1" customWidth="1"/>
    <col min="8199" max="8199" width="3.7109375" style="1" bestFit="1" customWidth="1"/>
    <col min="8200" max="8200" width="22.85546875" style="1" bestFit="1" customWidth="1"/>
    <col min="8201" max="8201" width="3.7109375" style="1" bestFit="1" customWidth="1"/>
    <col min="8202" max="8202" width="6.28515625" style="1" bestFit="1" customWidth="1"/>
    <col min="8203" max="8449" width="8.85546875" style="1"/>
    <col min="8450" max="8450" width="5.7109375" style="1" bestFit="1" customWidth="1"/>
    <col min="8451" max="8451" width="21.7109375" style="1" bestFit="1" customWidth="1"/>
    <col min="8452" max="8452" width="9" style="1" bestFit="1" customWidth="1"/>
    <col min="8453" max="8453" width="8.42578125" style="1" bestFit="1" customWidth="1"/>
    <col min="8454" max="8454" width="23.85546875" style="1" bestFit="1" customWidth="1"/>
    <col min="8455" max="8455" width="3.7109375" style="1" bestFit="1" customWidth="1"/>
    <col min="8456" max="8456" width="22.85546875" style="1" bestFit="1" customWidth="1"/>
    <col min="8457" max="8457" width="3.7109375" style="1" bestFit="1" customWidth="1"/>
    <col min="8458" max="8458" width="6.28515625" style="1" bestFit="1" customWidth="1"/>
    <col min="8459" max="8705" width="8.85546875" style="1"/>
    <col min="8706" max="8706" width="5.7109375" style="1" bestFit="1" customWidth="1"/>
    <col min="8707" max="8707" width="21.7109375" style="1" bestFit="1" customWidth="1"/>
    <col min="8708" max="8708" width="9" style="1" bestFit="1" customWidth="1"/>
    <col min="8709" max="8709" width="8.42578125" style="1" bestFit="1" customWidth="1"/>
    <col min="8710" max="8710" width="23.85546875" style="1" bestFit="1" customWidth="1"/>
    <col min="8711" max="8711" width="3.7109375" style="1" bestFit="1" customWidth="1"/>
    <col min="8712" max="8712" width="22.85546875" style="1" bestFit="1" customWidth="1"/>
    <col min="8713" max="8713" width="3.7109375" style="1" bestFit="1" customWidth="1"/>
    <col min="8714" max="8714" width="6.28515625" style="1" bestFit="1" customWidth="1"/>
    <col min="8715" max="8961" width="8.85546875" style="1"/>
    <col min="8962" max="8962" width="5.7109375" style="1" bestFit="1" customWidth="1"/>
    <col min="8963" max="8963" width="21.7109375" style="1" bestFit="1" customWidth="1"/>
    <col min="8964" max="8964" width="9" style="1" bestFit="1" customWidth="1"/>
    <col min="8965" max="8965" width="8.42578125" style="1" bestFit="1" customWidth="1"/>
    <col min="8966" max="8966" width="23.85546875" style="1" bestFit="1" customWidth="1"/>
    <col min="8967" max="8967" width="3.7109375" style="1" bestFit="1" customWidth="1"/>
    <col min="8968" max="8968" width="22.85546875" style="1" bestFit="1" customWidth="1"/>
    <col min="8969" max="8969" width="3.7109375" style="1" bestFit="1" customWidth="1"/>
    <col min="8970" max="8970" width="6.28515625" style="1" bestFit="1" customWidth="1"/>
    <col min="8971" max="9217" width="8.85546875" style="1"/>
    <col min="9218" max="9218" width="5.7109375" style="1" bestFit="1" customWidth="1"/>
    <col min="9219" max="9219" width="21.7109375" style="1" bestFit="1" customWidth="1"/>
    <col min="9220" max="9220" width="9" style="1" bestFit="1" customWidth="1"/>
    <col min="9221" max="9221" width="8.42578125" style="1" bestFit="1" customWidth="1"/>
    <col min="9222" max="9222" width="23.85546875" style="1" bestFit="1" customWidth="1"/>
    <col min="9223" max="9223" width="3.7109375" style="1" bestFit="1" customWidth="1"/>
    <col min="9224" max="9224" width="22.85546875" style="1" bestFit="1" customWidth="1"/>
    <col min="9225" max="9225" width="3.7109375" style="1" bestFit="1" customWidth="1"/>
    <col min="9226" max="9226" width="6.28515625" style="1" bestFit="1" customWidth="1"/>
    <col min="9227" max="9473" width="8.85546875" style="1"/>
    <col min="9474" max="9474" width="5.7109375" style="1" bestFit="1" customWidth="1"/>
    <col min="9475" max="9475" width="21.7109375" style="1" bestFit="1" customWidth="1"/>
    <col min="9476" max="9476" width="9" style="1" bestFit="1" customWidth="1"/>
    <col min="9477" max="9477" width="8.42578125" style="1" bestFit="1" customWidth="1"/>
    <col min="9478" max="9478" width="23.85546875" style="1" bestFit="1" customWidth="1"/>
    <col min="9479" max="9479" width="3.7109375" style="1" bestFit="1" customWidth="1"/>
    <col min="9480" max="9480" width="22.85546875" style="1" bestFit="1" customWidth="1"/>
    <col min="9481" max="9481" width="3.7109375" style="1" bestFit="1" customWidth="1"/>
    <col min="9482" max="9482" width="6.28515625" style="1" bestFit="1" customWidth="1"/>
    <col min="9483" max="9729" width="8.85546875" style="1"/>
    <col min="9730" max="9730" width="5.7109375" style="1" bestFit="1" customWidth="1"/>
    <col min="9731" max="9731" width="21.7109375" style="1" bestFit="1" customWidth="1"/>
    <col min="9732" max="9732" width="9" style="1" bestFit="1" customWidth="1"/>
    <col min="9733" max="9733" width="8.42578125" style="1" bestFit="1" customWidth="1"/>
    <col min="9734" max="9734" width="23.85546875" style="1" bestFit="1" customWidth="1"/>
    <col min="9735" max="9735" width="3.7109375" style="1" bestFit="1" customWidth="1"/>
    <col min="9736" max="9736" width="22.85546875" style="1" bestFit="1" customWidth="1"/>
    <col min="9737" max="9737" width="3.7109375" style="1" bestFit="1" customWidth="1"/>
    <col min="9738" max="9738" width="6.28515625" style="1" bestFit="1" customWidth="1"/>
    <col min="9739" max="9985" width="8.85546875" style="1"/>
    <col min="9986" max="9986" width="5.7109375" style="1" bestFit="1" customWidth="1"/>
    <col min="9987" max="9987" width="21.7109375" style="1" bestFit="1" customWidth="1"/>
    <col min="9988" max="9988" width="9" style="1" bestFit="1" customWidth="1"/>
    <col min="9989" max="9989" width="8.42578125" style="1" bestFit="1" customWidth="1"/>
    <col min="9990" max="9990" width="23.85546875" style="1" bestFit="1" customWidth="1"/>
    <col min="9991" max="9991" width="3.7109375" style="1" bestFit="1" customWidth="1"/>
    <col min="9992" max="9992" width="22.85546875" style="1" bestFit="1" customWidth="1"/>
    <col min="9993" max="9993" width="3.7109375" style="1" bestFit="1" customWidth="1"/>
    <col min="9994" max="9994" width="6.28515625" style="1" bestFit="1" customWidth="1"/>
    <col min="9995" max="10241" width="8.85546875" style="1"/>
    <col min="10242" max="10242" width="5.7109375" style="1" bestFit="1" customWidth="1"/>
    <col min="10243" max="10243" width="21.7109375" style="1" bestFit="1" customWidth="1"/>
    <col min="10244" max="10244" width="9" style="1" bestFit="1" customWidth="1"/>
    <col min="10245" max="10245" width="8.42578125" style="1" bestFit="1" customWidth="1"/>
    <col min="10246" max="10246" width="23.85546875" style="1" bestFit="1" customWidth="1"/>
    <col min="10247" max="10247" width="3.7109375" style="1" bestFit="1" customWidth="1"/>
    <col min="10248" max="10248" width="22.85546875" style="1" bestFit="1" customWidth="1"/>
    <col min="10249" max="10249" width="3.7109375" style="1" bestFit="1" customWidth="1"/>
    <col min="10250" max="10250" width="6.28515625" style="1" bestFit="1" customWidth="1"/>
    <col min="10251" max="10497" width="8.85546875" style="1"/>
    <col min="10498" max="10498" width="5.7109375" style="1" bestFit="1" customWidth="1"/>
    <col min="10499" max="10499" width="21.7109375" style="1" bestFit="1" customWidth="1"/>
    <col min="10500" max="10500" width="9" style="1" bestFit="1" customWidth="1"/>
    <col min="10501" max="10501" width="8.42578125" style="1" bestFit="1" customWidth="1"/>
    <col min="10502" max="10502" width="23.85546875" style="1" bestFit="1" customWidth="1"/>
    <col min="10503" max="10503" width="3.7109375" style="1" bestFit="1" customWidth="1"/>
    <col min="10504" max="10504" width="22.85546875" style="1" bestFit="1" customWidth="1"/>
    <col min="10505" max="10505" width="3.7109375" style="1" bestFit="1" customWidth="1"/>
    <col min="10506" max="10506" width="6.28515625" style="1" bestFit="1" customWidth="1"/>
    <col min="10507" max="10753" width="8.85546875" style="1"/>
    <col min="10754" max="10754" width="5.7109375" style="1" bestFit="1" customWidth="1"/>
    <col min="10755" max="10755" width="21.7109375" style="1" bestFit="1" customWidth="1"/>
    <col min="10756" max="10756" width="9" style="1" bestFit="1" customWidth="1"/>
    <col min="10757" max="10757" width="8.42578125" style="1" bestFit="1" customWidth="1"/>
    <col min="10758" max="10758" width="23.85546875" style="1" bestFit="1" customWidth="1"/>
    <col min="10759" max="10759" width="3.7109375" style="1" bestFit="1" customWidth="1"/>
    <col min="10760" max="10760" width="22.85546875" style="1" bestFit="1" customWidth="1"/>
    <col min="10761" max="10761" width="3.7109375" style="1" bestFit="1" customWidth="1"/>
    <col min="10762" max="10762" width="6.28515625" style="1" bestFit="1" customWidth="1"/>
    <col min="10763" max="11009" width="8.85546875" style="1"/>
    <col min="11010" max="11010" width="5.7109375" style="1" bestFit="1" customWidth="1"/>
    <col min="11011" max="11011" width="21.7109375" style="1" bestFit="1" customWidth="1"/>
    <col min="11012" max="11012" width="9" style="1" bestFit="1" customWidth="1"/>
    <col min="11013" max="11013" width="8.42578125" style="1" bestFit="1" customWidth="1"/>
    <col min="11014" max="11014" width="23.85546875" style="1" bestFit="1" customWidth="1"/>
    <col min="11015" max="11015" width="3.7109375" style="1" bestFit="1" customWidth="1"/>
    <col min="11016" max="11016" width="22.85546875" style="1" bestFit="1" customWidth="1"/>
    <col min="11017" max="11017" width="3.7109375" style="1" bestFit="1" customWidth="1"/>
    <col min="11018" max="11018" width="6.28515625" style="1" bestFit="1" customWidth="1"/>
    <col min="11019" max="11265" width="8.85546875" style="1"/>
    <col min="11266" max="11266" width="5.7109375" style="1" bestFit="1" customWidth="1"/>
    <col min="11267" max="11267" width="21.7109375" style="1" bestFit="1" customWidth="1"/>
    <col min="11268" max="11268" width="9" style="1" bestFit="1" customWidth="1"/>
    <col min="11269" max="11269" width="8.42578125" style="1" bestFit="1" customWidth="1"/>
    <col min="11270" max="11270" width="23.85546875" style="1" bestFit="1" customWidth="1"/>
    <col min="11271" max="11271" width="3.7109375" style="1" bestFit="1" customWidth="1"/>
    <col min="11272" max="11272" width="22.85546875" style="1" bestFit="1" customWidth="1"/>
    <col min="11273" max="11273" width="3.7109375" style="1" bestFit="1" customWidth="1"/>
    <col min="11274" max="11274" width="6.28515625" style="1" bestFit="1" customWidth="1"/>
    <col min="11275" max="11521" width="8.85546875" style="1"/>
    <col min="11522" max="11522" width="5.7109375" style="1" bestFit="1" customWidth="1"/>
    <col min="11523" max="11523" width="21.7109375" style="1" bestFit="1" customWidth="1"/>
    <col min="11524" max="11524" width="9" style="1" bestFit="1" customWidth="1"/>
    <col min="11525" max="11525" width="8.42578125" style="1" bestFit="1" customWidth="1"/>
    <col min="11526" max="11526" width="23.85546875" style="1" bestFit="1" customWidth="1"/>
    <col min="11527" max="11527" width="3.7109375" style="1" bestFit="1" customWidth="1"/>
    <col min="11528" max="11528" width="22.85546875" style="1" bestFit="1" customWidth="1"/>
    <col min="11529" max="11529" width="3.7109375" style="1" bestFit="1" customWidth="1"/>
    <col min="11530" max="11530" width="6.28515625" style="1" bestFit="1" customWidth="1"/>
    <col min="11531" max="11777" width="8.85546875" style="1"/>
    <col min="11778" max="11778" width="5.7109375" style="1" bestFit="1" customWidth="1"/>
    <col min="11779" max="11779" width="21.7109375" style="1" bestFit="1" customWidth="1"/>
    <col min="11780" max="11780" width="9" style="1" bestFit="1" customWidth="1"/>
    <col min="11781" max="11781" width="8.42578125" style="1" bestFit="1" customWidth="1"/>
    <col min="11782" max="11782" width="23.85546875" style="1" bestFit="1" customWidth="1"/>
    <col min="11783" max="11783" width="3.7109375" style="1" bestFit="1" customWidth="1"/>
    <col min="11784" max="11784" width="22.85546875" style="1" bestFit="1" customWidth="1"/>
    <col min="11785" max="11785" width="3.7109375" style="1" bestFit="1" customWidth="1"/>
    <col min="11786" max="11786" width="6.28515625" style="1" bestFit="1" customWidth="1"/>
    <col min="11787" max="12033" width="8.85546875" style="1"/>
    <col min="12034" max="12034" width="5.7109375" style="1" bestFit="1" customWidth="1"/>
    <col min="12035" max="12035" width="21.7109375" style="1" bestFit="1" customWidth="1"/>
    <col min="12036" max="12036" width="9" style="1" bestFit="1" customWidth="1"/>
    <col min="12037" max="12037" width="8.42578125" style="1" bestFit="1" customWidth="1"/>
    <col min="12038" max="12038" width="23.85546875" style="1" bestFit="1" customWidth="1"/>
    <col min="12039" max="12039" width="3.7109375" style="1" bestFit="1" customWidth="1"/>
    <col min="12040" max="12040" width="22.85546875" style="1" bestFit="1" customWidth="1"/>
    <col min="12041" max="12041" width="3.7109375" style="1" bestFit="1" customWidth="1"/>
    <col min="12042" max="12042" width="6.28515625" style="1" bestFit="1" customWidth="1"/>
    <col min="12043" max="12289" width="8.85546875" style="1"/>
    <col min="12290" max="12290" width="5.7109375" style="1" bestFit="1" customWidth="1"/>
    <col min="12291" max="12291" width="21.7109375" style="1" bestFit="1" customWidth="1"/>
    <col min="12292" max="12292" width="9" style="1" bestFit="1" customWidth="1"/>
    <col min="12293" max="12293" width="8.42578125" style="1" bestFit="1" customWidth="1"/>
    <col min="12294" max="12294" width="23.85546875" style="1" bestFit="1" customWidth="1"/>
    <col min="12295" max="12295" width="3.7109375" style="1" bestFit="1" customWidth="1"/>
    <col min="12296" max="12296" width="22.85546875" style="1" bestFit="1" customWidth="1"/>
    <col min="12297" max="12297" width="3.7109375" style="1" bestFit="1" customWidth="1"/>
    <col min="12298" max="12298" width="6.28515625" style="1" bestFit="1" customWidth="1"/>
    <col min="12299" max="12545" width="8.85546875" style="1"/>
    <col min="12546" max="12546" width="5.7109375" style="1" bestFit="1" customWidth="1"/>
    <col min="12547" max="12547" width="21.7109375" style="1" bestFit="1" customWidth="1"/>
    <col min="12548" max="12548" width="9" style="1" bestFit="1" customWidth="1"/>
    <col min="12549" max="12549" width="8.42578125" style="1" bestFit="1" customWidth="1"/>
    <col min="12550" max="12550" width="23.85546875" style="1" bestFit="1" customWidth="1"/>
    <col min="12551" max="12551" width="3.7109375" style="1" bestFit="1" customWidth="1"/>
    <col min="12552" max="12552" width="22.85546875" style="1" bestFit="1" customWidth="1"/>
    <col min="12553" max="12553" width="3.7109375" style="1" bestFit="1" customWidth="1"/>
    <col min="12554" max="12554" width="6.28515625" style="1" bestFit="1" customWidth="1"/>
    <col min="12555" max="12801" width="8.85546875" style="1"/>
    <col min="12802" max="12802" width="5.7109375" style="1" bestFit="1" customWidth="1"/>
    <col min="12803" max="12803" width="21.7109375" style="1" bestFit="1" customWidth="1"/>
    <col min="12804" max="12804" width="9" style="1" bestFit="1" customWidth="1"/>
    <col min="12805" max="12805" width="8.42578125" style="1" bestFit="1" customWidth="1"/>
    <col min="12806" max="12806" width="23.85546875" style="1" bestFit="1" customWidth="1"/>
    <col min="12807" max="12807" width="3.7109375" style="1" bestFit="1" customWidth="1"/>
    <col min="12808" max="12808" width="22.85546875" style="1" bestFit="1" customWidth="1"/>
    <col min="12809" max="12809" width="3.7109375" style="1" bestFit="1" customWidth="1"/>
    <col min="12810" max="12810" width="6.28515625" style="1" bestFit="1" customWidth="1"/>
    <col min="12811" max="13057" width="8.85546875" style="1"/>
    <col min="13058" max="13058" width="5.7109375" style="1" bestFit="1" customWidth="1"/>
    <col min="13059" max="13059" width="21.7109375" style="1" bestFit="1" customWidth="1"/>
    <col min="13060" max="13060" width="9" style="1" bestFit="1" customWidth="1"/>
    <col min="13061" max="13061" width="8.42578125" style="1" bestFit="1" customWidth="1"/>
    <col min="13062" max="13062" width="23.85546875" style="1" bestFit="1" customWidth="1"/>
    <col min="13063" max="13063" width="3.7109375" style="1" bestFit="1" customWidth="1"/>
    <col min="13064" max="13064" width="22.85546875" style="1" bestFit="1" customWidth="1"/>
    <col min="13065" max="13065" width="3.7109375" style="1" bestFit="1" customWidth="1"/>
    <col min="13066" max="13066" width="6.28515625" style="1" bestFit="1" customWidth="1"/>
    <col min="13067" max="13313" width="8.85546875" style="1"/>
    <col min="13314" max="13314" width="5.7109375" style="1" bestFit="1" customWidth="1"/>
    <col min="13315" max="13315" width="21.7109375" style="1" bestFit="1" customWidth="1"/>
    <col min="13316" max="13316" width="9" style="1" bestFit="1" customWidth="1"/>
    <col min="13317" max="13317" width="8.42578125" style="1" bestFit="1" customWidth="1"/>
    <col min="13318" max="13318" width="23.85546875" style="1" bestFit="1" customWidth="1"/>
    <col min="13319" max="13319" width="3.7109375" style="1" bestFit="1" customWidth="1"/>
    <col min="13320" max="13320" width="22.85546875" style="1" bestFit="1" customWidth="1"/>
    <col min="13321" max="13321" width="3.7109375" style="1" bestFit="1" customWidth="1"/>
    <col min="13322" max="13322" width="6.28515625" style="1" bestFit="1" customWidth="1"/>
    <col min="13323" max="13569" width="8.85546875" style="1"/>
    <col min="13570" max="13570" width="5.7109375" style="1" bestFit="1" customWidth="1"/>
    <col min="13571" max="13571" width="21.7109375" style="1" bestFit="1" customWidth="1"/>
    <col min="13572" max="13572" width="9" style="1" bestFit="1" customWidth="1"/>
    <col min="13573" max="13573" width="8.42578125" style="1" bestFit="1" customWidth="1"/>
    <col min="13574" max="13574" width="23.85546875" style="1" bestFit="1" customWidth="1"/>
    <col min="13575" max="13575" width="3.7109375" style="1" bestFit="1" customWidth="1"/>
    <col min="13576" max="13576" width="22.85546875" style="1" bestFit="1" customWidth="1"/>
    <col min="13577" max="13577" width="3.7109375" style="1" bestFit="1" customWidth="1"/>
    <col min="13578" max="13578" width="6.28515625" style="1" bestFit="1" customWidth="1"/>
    <col min="13579" max="13825" width="8.85546875" style="1"/>
    <col min="13826" max="13826" width="5.7109375" style="1" bestFit="1" customWidth="1"/>
    <col min="13827" max="13827" width="21.7109375" style="1" bestFit="1" customWidth="1"/>
    <col min="13828" max="13828" width="9" style="1" bestFit="1" customWidth="1"/>
    <col min="13829" max="13829" width="8.42578125" style="1" bestFit="1" customWidth="1"/>
    <col min="13830" max="13830" width="23.85546875" style="1" bestFit="1" customWidth="1"/>
    <col min="13831" max="13831" width="3.7109375" style="1" bestFit="1" customWidth="1"/>
    <col min="13832" max="13832" width="22.85546875" style="1" bestFit="1" customWidth="1"/>
    <col min="13833" max="13833" width="3.7109375" style="1" bestFit="1" customWidth="1"/>
    <col min="13834" max="13834" width="6.28515625" style="1" bestFit="1" customWidth="1"/>
    <col min="13835" max="14081" width="8.85546875" style="1"/>
    <col min="14082" max="14082" width="5.7109375" style="1" bestFit="1" customWidth="1"/>
    <col min="14083" max="14083" width="21.7109375" style="1" bestFit="1" customWidth="1"/>
    <col min="14084" max="14084" width="9" style="1" bestFit="1" customWidth="1"/>
    <col min="14085" max="14085" width="8.42578125" style="1" bestFit="1" customWidth="1"/>
    <col min="14086" max="14086" width="23.85546875" style="1" bestFit="1" customWidth="1"/>
    <col min="14087" max="14087" width="3.7109375" style="1" bestFit="1" customWidth="1"/>
    <col min="14088" max="14088" width="22.85546875" style="1" bestFit="1" customWidth="1"/>
    <col min="14089" max="14089" width="3.7109375" style="1" bestFit="1" customWidth="1"/>
    <col min="14090" max="14090" width="6.28515625" style="1" bestFit="1" customWidth="1"/>
    <col min="14091" max="14337" width="8.85546875" style="1"/>
    <col min="14338" max="14338" width="5.7109375" style="1" bestFit="1" customWidth="1"/>
    <col min="14339" max="14339" width="21.7109375" style="1" bestFit="1" customWidth="1"/>
    <col min="14340" max="14340" width="9" style="1" bestFit="1" customWidth="1"/>
    <col min="14341" max="14341" width="8.42578125" style="1" bestFit="1" customWidth="1"/>
    <col min="14342" max="14342" width="23.85546875" style="1" bestFit="1" customWidth="1"/>
    <col min="14343" max="14343" width="3.7109375" style="1" bestFit="1" customWidth="1"/>
    <col min="14344" max="14344" width="22.85546875" style="1" bestFit="1" customWidth="1"/>
    <col min="14345" max="14345" width="3.7109375" style="1" bestFit="1" customWidth="1"/>
    <col min="14346" max="14346" width="6.28515625" style="1" bestFit="1" customWidth="1"/>
    <col min="14347" max="14593" width="8.85546875" style="1"/>
    <col min="14594" max="14594" width="5.7109375" style="1" bestFit="1" customWidth="1"/>
    <col min="14595" max="14595" width="21.7109375" style="1" bestFit="1" customWidth="1"/>
    <col min="14596" max="14596" width="9" style="1" bestFit="1" customWidth="1"/>
    <col min="14597" max="14597" width="8.42578125" style="1" bestFit="1" customWidth="1"/>
    <col min="14598" max="14598" width="23.85546875" style="1" bestFit="1" customWidth="1"/>
    <col min="14599" max="14599" width="3.7109375" style="1" bestFit="1" customWidth="1"/>
    <col min="14600" max="14600" width="22.85546875" style="1" bestFit="1" customWidth="1"/>
    <col min="14601" max="14601" width="3.7109375" style="1" bestFit="1" customWidth="1"/>
    <col min="14602" max="14602" width="6.28515625" style="1" bestFit="1" customWidth="1"/>
    <col min="14603" max="14849" width="8.85546875" style="1"/>
    <col min="14850" max="14850" width="5.7109375" style="1" bestFit="1" customWidth="1"/>
    <col min="14851" max="14851" width="21.7109375" style="1" bestFit="1" customWidth="1"/>
    <col min="14852" max="14852" width="9" style="1" bestFit="1" customWidth="1"/>
    <col min="14853" max="14853" width="8.42578125" style="1" bestFit="1" customWidth="1"/>
    <col min="14854" max="14854" width="23.85546875" style="1" bestFit="1" customWidth="1"/>
    <col min="14855" max="14855" width="3.7109375" style="1" bestFit="1" customWidth="1"/>
    <col min="14856" max="14856" width="22.85546875" style="1" bestFit="1" customWidth="1"/>
    <col min="14857" max="14857" width="3.7109375" style="1" bestFit="1" customWidth="1"/>
    <col min="14858" max="14858" width="6.28515625" style="1" bestFit="1" customWidth="1"/>
    <col min="14859" max="15105" width="8.85546875" style="1"/>
    <col min="15106" max="15106" width="5.7109375" style="1" bestFit="1" customWidth="1"/>
    <col min="15107" max="15107" width="21.7109375" style="1" bestFit="1" customWidth="1"/>
    <col min="15108" max="15108" width="9" style="1" bestFit="1" customWidth="1"/>
    <col min="15109" max="15109" width="8.42578125" style="1" bestFit="1" customWidth="1"/>
    <col min="15110" max="15110" width="23.85546875" style="1" bestFit="1" customWidth="1"/>
    <col min="15111" max="15111" width="3.7109375" style="1" bestFit="1" customWidth="1"/>
    <col min="15112" max="15112" width="22.85546875" style="1" bestFit="1" customWidth="1"/>
    <col min="15113" max="15113" width="3.7109375" style="1" bestFit="1" customWidth="1"/>
    <col min="15114" max="15114" width="6.28515625" style="1" bestFit="1" customWidth="1"/>
    <col min="15115" max="15361" width="8.85546875" style="1"/>
    <col min="15362" max="15362" width="5.7109375" style="1" bestFit="1" customWidth="1"/>
    <col min="15363" max="15363" width="21.7109375" style="1" bestFit="1" customWidth="1"/>
    <col min="15364" max="15364" width="9" style="1" bestFit="1" customWidth="1"/>
    <col min="15365" max="15365" width="8.42578125" style="1" bestFit="1" customWidth="1"/>
    <col min="15366" max="15366" width="23.85546875" style="1" bestFit="1" customWidth="1"/>
    <col min="15367" max="15367" width="3.7109375" style="1" bestFit="1" customWidth="1"/>
    <col min="15368" max="15368" width="22.85546875" style="1" bestFit="1" customWidth="1"/>
    <col min="15369" max="15369" width="3.7109375" style="1" bestFit="1" customWidth="1"/>
    <col min="15370" max="15370" width="6.28515625" style="1" bestFit="1" customWidth="1"/>
    <col min="15371" max="15617" width="8.85546875" style="1"/>
    <col min="15618" max="15618" width="5.7109375" style="1" bestFit="1" customWidth="1"/>
    <col min="15619" max="15619" width="21.7109375" style="1" bestFit="1" customWidth="1"/>
    <col min="15620" max="15620" width="9" style="1" bestFit="1" customWidth="1"/>
    <col min="15621" max="15621" width="8.42578125" style="1" bestFit="1" customWidth="1"/>
    <col min="15622" max="15622" width="23.85546875" style="1" bestFit="1" customWidth="1"/>
    <col min="15623" max="15623" width="3.7109375" style="1" bestFit="1" customWidth="1"/>
    <col min="15624" max="15624" width="22.85546875" style="1" bestFit="1" customWidth="1"/>
    <col min="15625" max="15625" width="3.7109375" style="1" bestFit="1" customWidth="1"/>
    <col min="15626" max="15626" width="6.28515625" style="1" bestFit="1" customWidth="1"/>
    <col min="15627" max="15873" width="8.85546875" style="1"/>
    <col min="15874" max="15874" width="5.7109375" style="1" bestFit="1" customWidth="1"/>
    <col min="15875" max="15875" width="21.7109375" style="1" bestFit="1" customWidth="1"/>
    <col min="15876" max="15876" width="9" style="1" bestFit="1" customWidth="1"/>
    <col min="15877" max="15877" width="8.42578125" style="1" bestFit="1" customWidth="1"/>
    <col min="15878" max="15878" width="23.85546875" style="1" bestFit="1" customWidth="1"/>
    <col min="15879" max="15879" width="3.7109375" style="1" bestFit="1" customWidth="1"/>
    <col min="15880" max="15880" width="22.85546875" style="1" bestFit="1" customWidth="1"/>
    <col min="15881" max="15881" width="3.7109375" style="1" bestFit="1" customWidth="1"/>
    <col min="15882" max="15882" width="6.28515625" style="1" bestFit="1" customWidth="1"/>
    <col min="15883" max="16129" width="8.85546875" style="1"/>
    <col min="16130" max="16130" width="5.7109375" style="1" bestFit="1" customWidth="1"/>
    <col min="16131" max="16131" width="21.7109375" style="1" bestFit="1" customWidth="1"/>
    <col min="16132" max="16132" width="9" style="1" bestFit="1" customWidth="1"/>
    <col min="16133" max="16133" width="8.42578125" style="1" bestFit="1" customWidth="1"/>
    <col min="16134" max="16134" width="23.85546875" style="1" bestFit="1" customWidth="1"/>
    <col min="16135" max="16135" width="3.7109375" style="1" bestFit="1" customWidth="1"/>
    <col min="16136" max="16136" width="22.85546875" style="1" bestFit="1" customWidth="1"/>
    <col min="16137" max="16137" width="3.7109375" style="1" bestFit="1" customWidth="1"/>
    <col min="16138" max="16138" width="6.28515625" style="1" bestFit="1" customWidth="1"/>
    <col min="16139" max="16384" width="8.85546875" style="1"/>
  </cols>
  <sheetData>
    <row r="1" spans="1:23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3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3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3" x14ac:dyDescent="0.25">
      <c r="A4" s="16"/>
      <c r="B4" s="16"/>
      <c r="C4" s="16"/>
      <c r="D4" s="16"/>
      <c r="E4" s="16" t="s">
        <v>21</v>
      </c>
      <c r="F4" s="16"/>
      <c r="G4" s="16"/>
      <c r="H4" s="16"/>
      <c r="I4" s="17"/>
    </row>
    <row r="5" spans="1:23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3" ht="15.75" thickBot="1" x14ac:dyDescent="0.3">
      <c r="A6" s="166" t="s">
        <v>60</v>
      </c>
      <c r="B6" s="166"/>
      <c r="C6" s="166"/>
      <c r="D6" s="166"/>
      <c r="E6" s="166"/>
      <c r="F6" s="166"/>
      <c r="G6" s="166"/>
      <c r="H6" s="166"/>
      <c r="I6" s="166"/>
    </row>
    <row r="7" spans="1:23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52</v>
      </c>
      <c r="M7" s="164"/>
      <c r="N7" s="164" t="s">
        <v>34</v>
      </c>
      <c r="O7" s="164"/>
      <c r="P7" s="164" t="s">
        <v>31</v>
      </c>
      <c r="Q7" s="164"/>
      <c r="R7" s="164" t="s">
        <v>30</v>
      </c>
      <c r="S7" s="164"/>
      <c r="T7" s="139" t="s">
        <v>74</v>
      </c>
      <c r="U7" s="139" t="s">
        <v>75</v>
      </c>
      <c r="V7" s="139" t="s">
        <v>83</v>
      </c>
      <c r="W7" s="137" t="s">
        <v>76</v>
      </c>
    </row>
    <row r="8" spans="1:23" x14ac:dyDescent="0.25">
      <c r="A8" s="3"/>
      <c r="B8" s="4" t="s">
        <v>8</v>
      </c>
      <c r="C8" s="4"/>
      <c r="D8" s="4"/>
      <c r="E8" s="4"/>
      <c r="F8" s="4"/>
      <c r="G8" s="4"/>
      <c r="H8" s="4"/>
      <c r="I8" s="5"/>
      <c r="K8" s="142" t="s">
        <v>95</v>
      </c>
      <c r="L8" s="138">
        <v>4</v>
      </c>
      <c r="M8" s="138">
        <v>14</v>
      </c>
      <c r="N8" s="138">
        <v>4</v>
      </c>
      <c r="O8" s="138">
        <v>18</v>
      </c>
      <c r="P8" s="138">
        <v>7</v>
      </c>
      <c r="Q8" s="138">
        <v>38</v>
      </c>
      <c r="R8" s="140">
        <v>0</v>
      </c>
      <c r="S8" s="140">
        <v>0</v>
      </c>
      <c r="T8" s="139">
        <f>L8+N8+P8+R8</f>
        <v>15</v>
      </c>
      <c r="U8" s="139">
        <f>M8+O8+Q8+S8</f>
        <v>70</v>
      </c>
      <c r="V8" s="139">
        <f>T8-U8</f>
        <v>-55</v>
      </c>
      <c r="W8" s="137"/>
    </row>
    <row r="9" spans="1:23" x14ac:dyDescent="0.25">
      <c r="A9" s="6">
        <v>1</v>
      </c>
      <c r="B9" s="2" t="s">
        <v>95</v>
      </c>
      <c r="C9" s="7"/>
      <c r="D9" s="4"/>
      <c r="E9" s="7"/>
      <c r="F9" s="4"/>
      <c r="G9" s="8"/>
      <c r="H9" s="4"/>
      <c r="I9" s="9"/>
      <c r="K9" s="142" t="s">
        <v>31</v>
      </c>
      <c r="L9" s="138">
        <v>21</v>
      </c>
      <c r="M9" s="138">
        <v>17</v>
      </c>
      <c r="N9" s="138">
        <v>25</v>
      </c>
      <c r="O9" s="138">
        <v>10</v>
      </c>
      <c r="P9" s="140"/>
      <c r="Q9" s="140"/>
      <c r="R9" s="138">
        <v>38</v>
      </c>
      <c r="S9" s="139">
        <v>7</v>
      </c>
      <c r="T9" s="139">
        <f t="shared" ref="T9:U11" si="0">L9+N9+P9+R9</f>
        <v>84</v>
      </c>
      <c r="U9" s="139">
        <f t="shared" si="0"/>
        <v>34</v>
      </c>
      <c r="V9" s="139">
        <f t="shared" ref="V9:V11" si="1">T9-U9</f>
        <v>50</v>
      </c>
      <c r="W9" s="137"/>
    </row>
    <row r="10" spans="1:23" x14ac:dyDescent="0.25">
      <c r="A10" s="6">
        <v>2</v>
      </c>
      <c r="B10" s="2" t="s">
        <v>31</v>
      </c>
      <c r="C10" s="7"/>
      <c r="D10" s="4"/>
      <c r="E10" s="7"/>
      <c r="F10" s="4"/>
      <c r="G10" s="8"/>
      <c r="H10" s="4"/>
      <c r="I10" s="9"/>
      <c r="K10" s="137" t="s">
        <v>34</v>
      </c>
      <c r="L10" s="138">
        <v>11</v>
      </c>
      <c r="M10" s="138">
        <v>30</v>
      </c>
      <c r="N10" s="140"/>
      <c r="O10" s="140"/>
      <c r="P10" s="138">
        <v>10</v>
      </c>
      <c r="Q10" s="138">
        <v>25</v>
      </c>
      <c r="R10" s="138">
        <v>18</v>
      </c>
      <c r="S10" s="139">
        <v>4</v>
      </c>
      <c r="T10" s="139">
        <f t="shared" si="0"/>
        <v>39</v>
      </c>
      <c r="U10" s="139">
        <f t="shared" si="0"/>
        <v>59</v>
      </c>
      <c r="V10" s="139">
        <f t="shared" si="1"/>
        <v>-20</v>
      </c>
      <c r="W10" s="137"/>
    </row>
    <row r="11" spans="1:23" x14ac:dyDescent="0.25">
      <c r="A11" s="6">
        <v>3</v>
      </c>
      <c r="B11" s="1" t="s">
        <v>34</v>
      </c>
      <c r="C11" s="7"/>
      <c r="D11" s="4"/>
      <c r="E11" s="7"/>
      <c r="F11" s="4"/>
      <c r="G11" s="8"/>
      <c r="H11" s="4"/>
      <c r="I11" s="9"/>
      <c r="K11" s="137" t="s">
        <v>52</v>
      </c>
      <c r="L11" s="140"/>
      <c r="M11" s="140"/>
      <c r="N11" s="138">
        <v>30</v>
      </c>
      <c r="O11" s="138">
        <v>11</v>
      </c>
      <c r="P11" s="138">
        <v>17</v>
      </c>
      <c r="Q11" s="138">
        <v>21</v>
      </c>
      <c r="R11" s="138">
        <v>14</v>
      </c>
      <c r="S11" s="139">
        <v>4</v>
      </c>
      <c r="T11" s="139">
        <f t="shared" si="0"/>
        <v>61</v>
      </c>
      <c r="U11" s="139">
        <f t="shared" si="0"/>
        <v>36</v>
      </c>
      <c r="V11" s="139">
        <f t="shared" si="1"/>
        <v>25</v>
      </c>
      <c r="W11" s="137"/>
    </row>
    <row r="12" spans="1:23" ht="15.75" thickBot="1" x14ac:dyDescent="0.3">
      <c r="A12" s="6">
        <v>4</v>
      </c>
      <c r="B12" s="1" t="s">
        <v>52</v>
      </c>
      <c r="C12" s="7"/>
      <c r="D12" s="4"/>
      <c r="E12" s="7"/>
      <c r="F12" s="4"/>
      <c r="G12" s="8"/>
      <c r="H12" s="4"/>
      <c r="I12" s="9"/>
    </row>
    <row r="13" spans="1:23" x14ac:dyDescent="0.25">
      <c r="A13" s="18" t="s">
        <v>9</v>
      </c>
      <c r="B13" s="19" t="s">
        <v>10</v>
      </c>
      <c r="C13" s="19" t="s">
        <v>11</v>
      </c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14</v>
      </c>
      <c r="I13" s="20" t="s">
        <v>16</v>
      </c>
    </row>
    <row r="14" spans="1:23" x14ac:dyDescent="0.25">
      <c r="A14" s="21">
        <v>1</v>
      </c>
      <c r="B14" s="22">
        <v>43294</v>
      </c>
      <c r="C14" s="23" t="s">
        <v>41</v>
      </c>
      <c r="D14" s="24">
        <v>0.875</v>
      </c>
      <c r="E14" s="23" t="s">
        <v>31</v>
      </c>
      <c r="F14" s="23">
        <v>38</v>
      </c>
      <c r="G14" s="23" t="s">
        <v>95</v>
      </c>
      <c r="H14" s="25">
        <v>7</v>
      </c>
      <c r="I14" s="26" t="s">
        <v>25</v>
      </c>
      <c r="J14" s="27" t="s">
        <v>0</v>
      </c>
      <c r="K14" s="1" t="s">
        <v>0</v>
      </c>
    </row>
    <row r="15" spans="1:23" ht="15.75" thickBot="1" x14ac:dyDescent="0.3">
      <c r="A15" s="28">
        <v>2</v>
      </c>
      <c r="B15" s="29">
        <v>43294</v>
      </c>
      <c r="C15" s="30" t="s">
        <v>41</v>
      </c>
      <c r="D15" s="31">
        <v>0.79166666666666663</v>
      </c>
      <c r="E15" s="30" t="s">
        <v>52</v>
      </c>
      <c r="F15" s="30">
        <v>30</v>
      </c>
      <c r="G15" s="30" t="s">
        <v>34</v>
      </c>
      <c r="H15" s="32">
        <v>11</v>
      </c>
      <c r="I15" s="33" t="s">
        <v>25</v>
      </c>
    </row>
    <row r="16" spans="1:23" x14ac:dyDescent="0.25">
      <c r="A16" s="12">
        <v>3</v>
      </c>
      <c r="B16" s="11">
        <v>43295</v>
      </c>
      <c r="C16" s="12" t="s">
        <v>41</v>
      </c>
      <c r="D16" s="13">
        <v>0.45833333333333331</v>
      </c>
      <c r="E16" s="12" t="s">
        <v>52</v>
      </c>
      <c r="F16" s="12">
        <v>17</v>
      </c>
      <c r="G16" s="12" t="s">
        <v>31</v>
      </c>
      <c r="H16" s="14">
        <v>21</v>
      </c>
      <c r="I16" s="12" t="s">
        <v>18</v>
      </c>
    </row>
    <row r="17" spans="1:9" x14ac:dyDescent="0.25">
      <c r="A17" s="34">
        <v>4</v>
      </c>
      <c r="B17" s="11">
        <v>43295</v>
      </c>
      <c r="C17" s="23" t="s">
        <v>41</v>
      </c>
      <c r="D17" s="13">
        <v>0.45833333333333331</v>
      </c>
      <c r="E17" s="12" t="s">
        <v>95</v>
      </c>
      <c r="F17" s="12">
        <v>4</v>
      </c>
      <c r="G17" s="12" t="s">
        <v>34</v>
      </c>
      <c r="H17" s="14">
        <v>18</v>
      </c>
      <c r="I17" s="15" t="s">
        <v>24</v>
      </c>
    </row>
    <row r="18" spans="1:9" x14ac:dyDescent="0.25">
      <c r="A18" s="21">
        <v>5</v>
      </c>
      <c r="B18" s="11">
        <v>43295</v>
      </c>
      <c r="C18" s="23" t="s">
        <v>41</v>
      </c>
      <c r="D18" s="24">
        <v>0.58333333333333337</v>
      </c>
      <c r="E18" s="23" t="s">
        <v>52</v>
      </c>
      <c r="F18" s="23">
        <v>14</v>
      </c>
      <c r="G18" s="23" t="s">
        <v>95</v>
      </c>
      <c r="H18" s="25">
        <v>4</v>
      </c>
      <c r="I18" s="26" t="s">
        <v>18</v>
      </c>
    </row>
    <row r="19" spans="1:9" ht="15.75" thickBot="1" x14ac:dyDescent="0.3">
      <c r="A19" s="28">
        <v>6</v>
      </c>
      <c r="B19" s="29">
        <v>43295</v>
      </c>
      <c r="C19" s="30" t="s">
        <v>41</v>
      </c>
      <c r="D19" s="31">
        <v>0.58333333333333337</v>
      </c>
      <c r="E19" s="30" t="s">
        <v>34</v>
      </c>
      <c r="F19" s="30">
        <v>10</v>
      </c>
      <c r="G19" s="30" t="s">
        <v>31</v>
      </c>
      <c r="H19" s="32">
        <v>25</v>
      </c>
      <c r="I19" s="33" t="s">
        <v>24</v>
      </c>
    </row>
    <row r="20" spans="1:9" x14ac:dyDescent="0.25">
      <c r="A20" s="35"/>
      <c r="B20" s="36"/>
      <c r="C20" s="35"/>
      <c r="D20" s="37"/>
      <c r="E20" s="38"/>
      <c r="F20" s="38"/>
      <c r="G20" s="38"/>
      <c r="H20" s="38"/>
      <c r="I20" s="35"/>
    </row>
    <row r="21" spans="1:9" ht="15.75" thickBot="1" x14ac:dyDescent="0.3">
      <c r="A21" s="165" t="s">
        <v>38</v>
      </c>
      <c r="B21" s="165"/>
      <c r="C21" s="165"/>
      <c r="D21" s="165"/>
      <c r="E21" s="165"/>
      <c r="F21" s="165"/>
      <c r="G21" s="165"/>
      <c r="H21" s="165"/>
      <c r="I21" s="165"/>
    </row>
    <row r="22" spans="1:9" ht="15.75" thickBot="1" x14ac:dyDescent="0.3">
      <c r="A22" s="39" t="s">
        <v>9</v>
      </c>
      <c r="B22" s="40" t="s">
        <v>10</v>
      </c>
      <c r="C22" s="40" t="s">
        <v>11</v>
      </c>
      <c r="D22" s="40" t="s">
        <v>12</v>
      </c>
      <c r="E22" s="40" t="s">
        <v>13</v>
      </c>
      <c r="F22" s="40" t="s">
        <v>14</v>
      </c>
      <c r="G22" s="40" t="s">
        <v>15</v>
      </c>
      <c r="H22" s="40" t="s">
        <v>14</v>
      </c>
      <c r="I22" s="41" t="s">
        <v>16</v>
      </c>
    </row>
    <row r="23" spans="1:9" x14ac:dyDescent="0.25">
      <c r="A23" s="42">
        <v>7</v>
      </c>
      <c r="B23" s="43">
        <v>43296</v>
      </c>
      <c r="C23" s="23" t="s">
        <v>4</v>
      </c>
      <c r="D23" s="44">
        <v>0.5</v>
      </c>
      <c r="E23" s="45" t="s">
        <v>105</v>
      </c>
      <c r="F23" s="46">
        <v>45</v>
      </c>
      <c r="G23" s="45" t="s">
        <v>104</v>
      </c>
      <c r="H23" s="46">
        <v>10</v>
      </c>
      <c r="I23" s="47" t="s">
        <v>17</v>
      </c>
    </row>
    <row r="24" spans="1:9" ht="15.75" thickBot="1" x14ac:dyDescent="0.3">
      <c r="A24" s="48">
        <v>8</v>
      </c>
      <c r="B24" s="49">
        <v>43296</v>
      </c>
      <c r="C24" s="30" t="s">
        <v>4</v>
      </c>
      <c r="D24" s="50">
        <v>0.5</v>
      </c>
      <c r="E24" s="51" t="s">
        <v>103</v>
      </c>
      <c r="F24" s="51">
        <v>14</v>
      </c>
      <c r="G24" s="52" t="s">
        <v>102</v>
      </c>
      <c r="H24" s="51">
        <v>25</v>
      </c>
      <c r="I24" s="53" t="s">
        <v>22</v>
      </c>
    </row>
    <row r="25" spans="1:9" x14ac:dyDescent="0.25">
      <c r="A25" s="54"/>
      <c r="B25" s="54"/>
      <c r="C25" s="54"/>
      <c r="D25" s="54"/>
      <c r="E25" s="54"/>
      <c r="F25" s="54"/>
      <c r="G25" s="54"/>
      <c r="H25" s="54"/>
      <c r="I25" s="55"/>
    </row>
    <row r="26" spans="1:9" x14ac:dyDescent="0.25">
      <c r="A26" s="166" t="s">
        <v>19</v>
      </c>
      <c r="B26" s="166"/>
      <c r="C26" s="166"/>
      <c r="D26" s="166"/>
      <c r="E26" s="166"/>
      <c r="F26" s="166"/>
      <c r="G26" s="166"/>
      <c r="H26" s="166"/>
      <c r="I26" s="166"/>
    </row>
    <row r="27" spans="1:9" x14ac:dyDescent="0.25">
      <c r="G27" s="1" t="s">
        <v>146</v>
      </c>
    </row>
    <row r="28" spans="1:9" x14ac:dyDescent="0.25">
      <c r="E28" s="1" t="s">
        <v>143</v>
      </c>
      <c r="G28" s="1" t="s">
        <v>145</v>
      </c>
    </row>
    <row r="29" spans="1:9" x14ac:dyDescent="0.25">
      <c r="G29" s="1" t="s">
        <v>144</v>
      </c>
    </row>
  </sheetData>
  <mergeCells count="12">
    <mergeCell ref="A26:I26"/>
    <mergeCell ref="A1:I1"/>
    <mergeCell ref="A2:I2"/>
    <mergeCell ref="A3:I3"/>
    <mergeCell ref="A5:I5"/>
    <mergeCell ref="A6:I6"/>
    <mergeCell ref="A7:I7"/>
    <mergeCell ref="L7:M7"/>
    <mergeCell ref="N7:O7"/>
    <mergeCell ref="P7:Q7"/>
    <mergeCell ref="R7:S7"/>
    <mergeCell ref="A21:I21"/>
  </mergeCells>
  <phoneticPr fontId="10" type="noConversion"/>
  <printOptions horizontalCentered="1" verticalCentered="1"/>
  <pageMargins left="0.7" right="0.7" top="0.75" bottom="0.75" header="0.3" footer="0.3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="120" zoomScaleNormal="120" zoomScalePageLayoutView="120" workbookViewId="0">
      <selection activeCell="F12" sqref="A1:I12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ht="15.75" thickBot="1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75" t="s">
        <v>93</v>
      </c>
      <c r="B7" s="176"/>
      <c r="C7" s="176"/>
      <c r="D7" s="176"/>
      <c r="E7" s="176"/>
      <c r="F7" s="177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57" t="s">
        <v>31</v>
      </c>
      <c r="C9" s="146">
        <f>D9+E9</f>
        <v>3</v>
      </c>
      <c r="D9" s="146">
        <v>3</v>
      </c>
      <c r="E9" s="146">
        <v>0</v>
      </c>
      <c r="F9" s="147">
        <f>SUM(D9/C9)</f>
        <v>1</v>
      </c>
      <c r="G9" s="149"/>
      <c r="H9" s="149"/>
    </row>
    <row r="10" spans="1:9" x14ac:dyDescent="0.2">
      <c r="A10" s="146">
        <v>2</v>
      </c>
      <c r="B10" s="144" t="s">
        <v>52</v>
      </c>
      <c r="C10" s="146">
        <f>D10+E10</f>
        <v>3</v>
      </c>
      <c r="D10" s="146">
        <v>2</v>
      </c>
      <c r="E10" s="146">
        <v>1</v>
      </c>
      <c r="F10" s="147">
        <f>SUM(D10/C10)</f>
        <v>0.66666666666666663</v>
      </c>
      <c r="G10" s="149"/>
      <c r="H10" s="149"/>
    </row>
    <row r="11" spans="1:9" x14ac:dyDescent="0.2">
      <c r="A11" s="146">
        <v>3</v>
      </c>
      <c r="B11" s="144" t="s">
        <v>34</v>
      </c>
      <c r="C11" s="146">
        <f>D11+E11</f>
        <v>3</v>
      </c>
      <c r="D11" s="146">
        <v>1</v>
      </c>
      <c r="E11" s="146">
        <v>2</v>
      </c>
      <c r="F11" s="147">
        <f>SUM(D11/C11)</f>
        <v>0.33333333333333331</v>
      </c>
      <c r="G11" s="149"/>
      <c r="H11" s="149"/>
    </row>
    <row r="12" spans="1:9" x14ac:dyDescent="0.2">
      <c r="A12" s="146">
        <v>4</v>
      </c>
      <c r="B12" s="157" t="s">
        <v>95</v>
      </c>
      <c r="C12" s="146">
        <f>D12+E12</f>
        <v>3</v>
      </c>
      <c r="D12" s="146">
        <v>0</v>
      </c>
      <c r="E12" s="146">
        <v>3</v>
      </c>
      <c r="F12" s="147">
        <f>SUM(D12/C12)</f>
        <v>0</v>
      </c>
      <c r="G12" s="149" t="s">
        <v>0</v>
      </c>
      <c r="H12" s="149"/>
    </row>
    <row r="18" spans="6:6" x14ac:dyDescent="0.2">
      <c r="F18" s="148" t="s">
        <v>0</v>
      </c>
    </row>
  </sheetData>
  <sortState ref="B9:F12">
    <sortCondition descending="1" ref="D9:D12"/>
    <sortCondition descending="1" ref="F9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opLeftCell="A15" workbookViewId="0">
      <selection activeCell="G33" sqref="G33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14" style="1" bestFit="1" customWidth="1"/>
    <col min="4" max="4" width="8.42578125" style="1" bestFit="1" customWidth="1"/>
    <col min="5" max="5" width="23.85546875" style="1" bestFit="1" customWidth="1"/>
    <col min="6" max="6" width="3.7109375" style="1" bestFit="1" customWidth="1"/>
    <col min="7" max="7" width="22.85546875" style="1" bestFit="1" customWidth="1"/>
    <col min="8" max="8" width="3.7109375" style="1" bestFit="1" customWidth="1"/>
    <col min="9" max="9" width="14.85546875" style="56" customWidth="1"/>
    <col min="10" max="10" width="8.85546875" style="1"/>
    <col min="11" max="11" width="27" style="1" bestFit="1" customWidth="1"/>
    <col min="12" max="257" width="8.85546875" style="1"/>
    <col min="258" max="258" width="5.7109375" style="1" bestFit="1" customWidth="1"/>
    <col min="259" max="259" width="21.7109375" style="1" bestFit="1" customWidth="1"/>
    <col min="260" max="260" width="9" style="1" bestFit="1" customWidth="1"/>
    <col min="261" max="261" width="8.42578125" style="1" bestFit="1" customWidth="1"/>
    <col min="262" max="262" width="23.85546875" style="1" bestFit="1" customWidth="1"/>
    <col min="263" max="263" width="3.7109375" style="1" bestFit="1" customWidth="1"/>
    <col min="264" max="264" width="22.85546875" style="1" bestFit="1" customWidth="1"/>
    <col min="265" max="265" width="3.7109375" style="1" bestFit="1" customWidth="1"/>
    <col min="266" max="266" width="6.28515625" style="1" bestFit="1" customWidth="1"/>
    <col min="267" max="513" width="8.85546875" style="1"/>
    <col min="514" max="514" width="5.7109375" style="1" bestFit="1" customWidth="1"/>
    <col min="515" max="515" width="21.7109375" style="1" bestFit="1" customWidth="1"/>
    <col min="516" max="516" width="9" style="1" bestFit="1" customWidth="1"/>
    <col min="517" max="517" width="8.42578125" style="1" bestFit="1" customWidth="1"/>
    <col min="518" max="518" width="23.85546875" style="1" bestFit="1" customWidth="1"/>
    <col min="519" max="519" width="3.7109375" style="1" bestFit="1" customWidth="1"/>
    <col min="520" max="520" width="22.85546875" style="1" bestFit="1" customWidth="1"/>
    <col min="521" max="521" width="3.7109375" style="1" bestFit="1" customWidth="1"/>
    <col min="522" max="522" width="6.28515625" style="1" bestFit="1" customWidth="1"/>
    <col min="523" max="769" width="8.85546875" style="1"/>
    <col min="770" max="770" width="5.7109375" style="1" bestFit="1" customWidth="1"/>
    <col min="771" max="771" width="21.7109375" style="1" bestFit="1" customWidth="1"/>
    <col min="772" max="772" width="9" style="1" bestFit="1" customWidth="1"/>
    <col min="773" max="773" width="8.42578125" style="1" bestFit="1" customWidth="1"/>
    <col min="774" max="774" width="23.85546875" style="1" bestFit="1" customWidth="1"/>
    <col min="775" max="775" width="3.7109375" style="1" bestFit="1" customWidth="1"/>
    <col min="776" max="776" width="22.85546875" style="1" bestFit="1" customWidth="1"/>
    <col min="777" max="777" width="3.7109375" style="1" bestFit="1" customWidth="1"/>
    <col min="778" max="778" width="6.28515625" style="1" bestFit="1" customWidth="1"/>
    <col min="779" max="1025" width="8.85546875" style="1"/>
    <col min="1026" max="1026" width="5.7109375" style="1" bestFit="1" customWidth="1"/>
    <col min="1027" max="1027" width="21.7109375" style="1" bestFit="1" customWidth="1"/>
    <col min="1028" max="1028" width="9" style="1" bestFit="1" customWidth="1"/>
    <col min="1029" max="1029" width="8.42578125" style="1" bestFit="1" customWidth="1"/>
    <col min="1030" max="1030" width="23.85546875" style="1" bestFit="1" customWidth="1"/>
    <col min="1031" max="1031" width="3.7109375" style="1" bestFit="1" customWidth="1"/>
    <col min="1032" max="1032" width="22.85546875" style="1" bestFit="1" customWidth="1"/>
    <col min="1033" max="1033" width="3.7109375" style="1" bestFit="1" customWidth="1"/>
    <col min="1034" max="1034" width="6.28515625" style="1" bestFit="1" customWidth="1"/>
    <col min="1035" max="1281" width="8.85546875" style="1"/>
    <col min="1282" max="1282" width="5.7109375" style="1" bestFit="1" customWidth="1"/>
    <col min="1283" max="1283" width="21.7109375" style="1" bestFit="1" customWidth="1"/>
    <col min="1284" max="1284" width="9" style="1" bestFit="1" customWidth="1"/>
    <col min="1285" max="1285" width="8.42578125" style="1" bestFit="1" customWidth="1"/>
    <col min="1286" max="1286" width="23.85546875" style="1" bestFit="1" customWidth="1"/>
    <col min="1287" max="1287" width="3.7109375" style="1" bestFit="1" customWidth="1"/>
    <col min="1288" max="1288" width="22.85546875" style="1" bestFit="1" customWidth="1"/>
    <col min="1289" max="1289" width="3.7109375" style="1" bestFit="1" customWidth="1"/>
    <col min="1290" max="1290" width="6.28515625" style="1" bestFit="1" customWidth="1"/>
    <col min="1291" max="1537" width="8.85546875" style="1"/>
    <col min="1538" max="1538" width="5.7109375" style="1" bestFit="1" customWidth="1"/>
    <col min="1539" max="1539" width="21.7109375" style="1" bestFit="1" customWidth="1"/>
    <col min="1540" max="1540" width="9" style="1" bestFit="1" customWidth="1"/>
    <col min="1541" max="1541" width="8.42578125" style="1" bestFit="1" customWidth="1"/>
    <col min="1542" max="1542" width="23.85546875" style="1" bestFit="1" customWidth="1"/>
    <col min="1543" max="1543" width="3.7109375" style="1" bestFit="1" customWidth="1"/>
    <col min="1544" max="1544" width="22.85546875" style="1" bestFit="1" customWidth="1"/>
    <col min="1545" max="1545" width="3.7109375" style="1" bestFit="1" customWidth="1"/>
    <col min="1546" max="1546" width="6.28515625" style="1" bestFit="1" customWidth="1"/>
    <col min="1547" max="1793" width="8.85546875" style="1"/>
    <col min="1794" max="1794" width="5.7109375" style="1" bestFit="1" customWidth="1"/>
    <col min="1795" max="1795" width="21.7109375" style="1" bestFit="1" customWidth="1"/>
    <col min="1796" max="1796" width="9" style="1" bestFit="1" customWidth="1"/>
    <col min="1797" max="1797" width="8.42578125" style="1" bestFit="1" customWidth="1"/>
    <col min="1798" max="1798" width="23.85546875" style="1" bestFit="1" customWidth="1"/>
    <col min="1799" max="1799" width="3.7109375" style="1" bestFit="1" customWidth="1"/>
    <col min="1800" max="1800" width="22.85546875" style="1" bestFit="1" customWidth="1"/>
    <col min="1801" max="1801" width="3.7109375" style="1" bestFit="1" customWidth="1"/>
    <col min="1802" max="1802" width="6.28515625" style="1" bestFit="1" customWidth="1"/>
    <col min="1803" max="2049" width="8.85546875" style="1"/>
    <col min="2050" max="2050" width="5.7109375" style="1" bestFit="1" customWidth="1"/>
    <col min="2051" max="2051" width="21.7109375" style="1" bestFit="1" customWidth="1"/>
    <col min="2052" max="2052" width="9" style="1" bestFit="1" customWidth="1"/>
    <col min="2053" max="2053" width="8.42578125" style="1" bestFit="1" customWidth="1"/>
    <col min="2054" max="2054" width="23.85546875" style="1" bestFit="1" customWidth="1"/>
    <col min="2055" max="2055" width="3.7109375" style="1" bestFit="1" customWidth="1"/>
    <col min="2056" max="2056" width="22.85546875" style="1" bestFit="1" customWidth="1"/>
    <col min="2057" max="2057" width="3.7109375" style="1" bestFit="1" customWidth="1"/>
    <col min="2058" max="2058" width="6.28515625" style="1" bestFit="1" customWidth="1"/>
    <col min="2059" max="2305" width="8.85546875" style="1"/>
    <col min="2306" max="2306" width="5.7109375" style="1" bestFit="1" customWidth="1"/>
    <col min="2307" max="2307" width="21.7109375" style="1" bestFit="1" customWidth="1"/>
    <col min="2308" max="2308" width="9" style="1" bestFit="1" customWidth="1"/>
    <col min="2309" max="2309" width="8.42578125" style="1" bestFit="1" customWidth="1"/>
    <col min="2310" max="2310" width="23.85546875" style="1" bestFit="1" customWidth="1"/>
    <col min="2311" max="2311" width="3.7109375" style="1" bestFit="1" customWidth="1"/>
    <col min="2312" max="2312" width="22.85546875" style="1" bestFit="1" customWidth="1"/>
    <col min="2313" max="2313" width="3.7109375" style="1" bestFit="1" customWidth="1"/>
    <col min="2314" max="2314" width="6.28515625" style="1" bestFit="1" customWidth="1"/>
    <col min="2315" max="2561" width="8.85546875" style="1"/>
    <col min="2562" max="2562" width="5.7109375" style="1" bestFit="1" customWidth="1"/>
    <col min="2563" max="2563" width="21.7109375" style="1" bestFit="1" customWidth="1"/>
    <col min="2564" max="2564" width="9" style="1" bestFit="1" customWidth="1"/>
    <col min="2565" max="2565" width="8.42578125" style="1" bestFit="1" customWidth="1"/>
    <col min="2566" max="2566" width="23.85546875" style="1" bestFit="1" customWidth="1"/>
    <col min="2567" max="2567" width="3.7109375" style="1" bestFit="1" customWidth="1"/>
    <col min="2568" max="2568" width="22.85546875" style="1" bestFit="1" customWidth="1"/>
    <col min="2569" max="2569" width="3.7109375" style="1" bestFit="1" customWidth="1"/>
    <col min="2570" max="2570" width="6.28515625" style="1" bestFit="1" customWidth="1"/>
    <col min="2571" max="2817" width="8.85546875" style="1"/>
    <col min="2818" max="2818" width="5.7109375" style="1" bestFit="1" customWidth="1"/>
    <col min="2819" max="2819" width="21.7109375" style="1" bestFit="1" customWidth="1"/>
    <col min="2820" max="2820" width="9" style="1" bestFit="1" customWidth="1"/>
    <col min="2821" max="2821" width="8.42578125" style="1" bestFit="1" customWidth="1"/>
    <col min="2822" max="2822" width="23.85546875" style="1" bestFit="1" customWidth="1"/>
    <col min="2823" max="2823" width="3.7109375" style="1" bestFit="1" customWidth="1"/>
    <col min="2824" max="2824" width="22.85546875" style="1" bestFit="1" customWidth="1"/>
    <col min="2825" max="2825" width="3.7109375" style="1" bestFit="1" customWidth="1"/>
    <col min="2826" max="2826" width="6.28515625" style="1" bestFit="1" customWidth="1"/>
    <col min="2827" max="3073" width="8.85546875" style="1"/>
    <col min="3074" max="3074" width="5.7109375" style="1" bestFit="1" customWidth="1"/>
    <col min="3075" max="3075" width="21.7109375" style="1" bestFit="1" customWidth="1"/>
    <col min="3076" max="3076" width="9" style="1" bestFit="1" customWidth="1"/>
    <col min="3077" max="3077" width="8.42578125" style="1" bestFit="1" customWidth="1"/>
    <col min="3078" max="3078" width="23.85546875" style="1" bestFit="1" customWidth="1"/>
    <col min="3079" max="3079" width="3.7109375" style="1" bestFit="1" customWidth="1"/>
    <col min="3080" max="3080" width="22.85546875" style="1" bestFit="1" customWidth="1"/>
    <col min="3081" max="3081" width="3.7109375" style="1" bestFit="1" customWidth="1"/>
    <col min="3082" max="3082" width="6.28515625" style="1" bestFit="1" customWidth="1"/>
    <col min="3083" max="3329" width="8.85546875" style="1"/>
    <col min="3330" max="3330" width="5.7109375" style="1" bestFit="1" customWidth="1"/>
    <col min="3331" max="3331" width="21.7109375" style="1" bestFit="1" customWidth="1"/>
    <col min="3332" max="3332" width="9" style="1" bestFit="1" customWidth="1"/>
    <col min="3333" max="3333" width="8.42578125" style="1" bestFit="1" customWidth="1"/>
    <col min="3334" max="3334" width="23.85546875" style="1" bestFit="1" customWidth="1"/>
    <col min="3335" max="3335" width="3.7109375" style="1" bestFit="1" customWidth="1"/>
    <col min="3336" max="3336" width="22.85546875" style="1" bestFit="1" customWidth="1"/>
    <col min="3337" max="3337" width="3.7109375" style="1" bestFit="1" customWidth="1"/>
    <col min="3338" max="3338" width="6.28515625" style="1" bestFit="1" customWidth="1"/>
    <col min="3339" max="3585" width="8.85546875" style="1"/>
    <col min="3586" max="3586" width="5.7109375" style="1" bestFit="1" customWidth="1"/>
    <col min="3587" max="3587" width="21.7109375" style="1" bestFit="1" customWidth="1"/>
    <col min="3588" max="3588" width="9" style="1" bestFit="1" customWidth="1"/>
    <col min="3589" max="3589" width="8.42578125" style="1" bestFit="1" customWidth="1"/>
    <col min="3590" max="3590" width="23.85546875" style="1" bestFit="1" customWidth="1"/>
    <col min="3591" max="3591" width="3.7109375" style="1" bestFit="1" customWidth="1"/>
    <col min="3592" max="3592" width="22.85546875" style="1" bestFit="1" customWidth="1"/>
    <col min="3593" max="3593" width="3.7109375" style="1" bestFit="1" customWidth="1"/>
    <col min="3594" max="3594" width="6.28515625" style="1" bestFit="1" customWidth="1"/>
    <col min="3595" max="3841" width="8.85546875" style="1"/>
    <col min="3842" max="3842" width="5.7109375" style="1" bestFit="1" customWidth="1"/>
    <col min="3843" max="3843" width="21.7109375" style="1" bestFit="1" customWidth="1"/>
    <col min="3844" max="3844" width="9" style="1" bestFit="1" customWidth="1"/>
    <col min="3845" max="3845" width="8.42578125" style="1" bestFit="1" customWidth="1"/>
    <col min="3846" max="3846" width="23.85546875" style="1" bestFit="1" customWidth="1"/>
    <col min="3847" max="3847" width="3.7109375" style="1" bestFit="1" customWidth="1"/>
    <col min="3848" max="3848" width="22.85546875" style="1" bestFit="1" customWidth="1"/>
    <col min="3849" max="3849" width="3.7109375" style="1" bestFit="1" customWidth="1"/>
    <col min="3850" max="3850" width="6.28515625" style="1" bestFit="1" customWidth="1"/>
    <col min="3851" max="4097" width="8.85546875" style="1"/>
    <col min="4098" max="4098" width="5.7109375" style="1" bestFit="1" customWidth="1"/>
    <col min="4099" max="4099" width="21.7109375" style="1" bestFit="1" customWidth="1"/>
    <col min="4100" max="4100" width="9" style="1" bestFit="1" customWidth="1"/>
    <col min="4101" max="4101" width="8.42578125" style="1" bestFit="1" customWidth="1"/>
    <col min="4102" max="4102" width="23.85546875" style="1" bestFit="1" customWidth="1"/>
    <col min="4103" max="4103" width="3.7109375" style="1" bestFit="1" customWidth="1"/>
    <col min="4104" max="4104" width="22.85546875" style="1" bestFit="1" customWidth="1"/>
    <col min="4105" max="4105" width="3.7109375" style="1" bestFit="1" customWidth="1"/>
    <col min="4106" max="4106" width="6.28515625" style="1" bestFit="1" customWidth="1"/>
    <col min="4107" max="4353" width="8.85546875" style="1"/>
    <col min="4354" max="4354" width="5.7109375" style="1" bestFit="1" customWidth="1"/>
    <col min="4355" max="4355" width="21.7109375" style="1" bestFit="1" customWidth="1"/>
    <col min="4356" max="4356" width="9" style="1" bestFit="1" customWidth="1"/>
    <col min="4357" max="4357" width="8.42578125" style="1" bestFit="1" customWidth="1"/>
    <col min="4358" max="4358" width="23.85546875" style="1" bestFit="1" customWidth="1"/>
    <col min="4359" max="4359" width="3.7109375" style="1" bestFit="1" customWidth="1"/>
    <col min="4360" max="4360" width="22.85546875" style="1" bestFit="1" customWidth="1"/>
    <col min="4361" max="4361" width="3.7109375" style="1" bestFit="1" customWidth="1"/>
    <col min="4362" max="4362" width="6.28515625" style="1" bestFit="1" customWidth="1"/>
    <col min="4363" max="4609" width="8.85546875" style="1"/>
    <col min="4610" max="4610" width="5.7109375" style="1" bestFit="1" customWidth="1"/>
    <col min="4611" max="4611" width="21.7109375" style="1" bestFit="1" customWidth="1"/>
    <col min="4612" max="4612" width="9" style="1" bestFit="1" customWidth="1"/>
    <col min="4613" max="4613" width="8.42578125" style="1" bestFit="1" customWidth="1"/>
    <col min="4614" max="4614" width="23.85546875" style="1" bestFit="1" customWidth="1"/>
    <col min="4615" max="4615" width="3.7109375" style="1" bestFit="1" customWidth="1"/>
    <col min="4616" max="4616" width="22.85546875" style="1" bestFit="1" customWidth="1"/>
    <col min="4617" max="4617" width="3.7109375" style="1" bestFit="1" customWidth="1"/>
    <col min="4618" max="4618" width="6.28515625" style="1" bestFit="1" customWidth="1"/>
    <col min="4619" max="4865" width="8.85546875" style="1"/>
    <col min="4866" max="4866" width="5.7109375" style="1" bestFit="1" customWidth="1"/>
    <col min="4867" max="4867" width="21.7109375" style="1" bestFit="1" customWidth="1"/>
    <col min="4868" max="4868" width="9" style="1" bestFit="1" customWidth="1"/>
    <col min="4869" max="4869" width="8.42578125" style="1" bestFit="1" customWidth="1"/>
    <col min="4870" max="4870" width="23.85546875" style="1" bestFit="1" customWidth="1"/>
    <col min="4871" max="4871" width="3.7109375" style="1" bestFit="1" customWidth="1"/>
    <col min="4872" max="4872" width="22.85546875" style="1" bestFit="1" customWidth="1"/>
    <col min="4873" max="4873" width="3.7109375" style="1" bestFit="1" customWidth="1"/>
    <col min="4874" max="4874" width="6.28515625" style="1" bestFit="1" customWidth="1"/>
    <col min="4875" max="5121" width="8.85546875" style="1"/>
    <col min="5122" max="5122" width="5.7109375" style="1" bestFit="1" customWidth="1"/>
    <col min="5123" max="5123" width="21.7109375" style="1" bestFit="1" customWidth="1"/>
    <col min="5124" max="5124" width="9" style="1" bestFit="1" customWidth="1"/>
    <col min="5125" max="5125" width="8.42578125" style="1" bestFit="1" customWidth="1"/>
    <col min="5126" max="5126" width="23.85546875" style="1" bestFit="1" customWidth="1"/>
    <col min="5127" max="5127" width="3.7109375" style="1" bestFit="1" customWidth="1"/>
    <col min="5128" max="5128" width="22.85546875" style="1" bestFit="1" customWidth="1"/>
    <col min="5129" max="5129" width="3.7109375" style="1" bestFit="1" customWidth="1"/>
    <col min="5130" max="5130" width="6.28515625" style="1" bestFit="1" customWidth="1"/>
    <col min="5131" max="5377" width="8.85546875" style="1"/>
    <col min="5378" max="5378" width="5.7109375" style="1" bestFit="1" customWidth="1"/>
    <col min="5379" max="5379" width="21.7109375" style="1" bestFit="1" customWidth="1"/>
    <col min="5380" max="5380" width="9" style="1" bestFit="1" customWidth="1"/>
    <col min="5381" max="5381" width="8.42578125" style="1" bestFit="1" customWidth="1"/>
    <col min="5382" max="5382" width="23.85546875" style="1" bestFit="1" customWidth="1"/>
    <col min="5383" max="5383" width="3.7109375" style="1" bestFit="1" customWidth="1"/>
    <col min="5384" max="5384" width="22.85546875" style="1" bestFit="1" customWidth="1"/>
    <col min="5385" max="5385" width="3.7109375" style="1" bestFit="1" customWidth="1"/>
    <col min="5386" max="5386" width="6.28515625" style="1" bestFit="1" customWidth="1"/>
    <col min="5387" max="5633" width="8.85546875" style="1"/>
    <col min="5634" max="5634" width="5.7109375" style="1" bestFit="1" customWidth="1"/>
    <col min="5635" max="5635" width="21.7109375" style="1" bestFit="1" customWidth="1"/>
    <col min="5636" max="5636" width="9" style="1" bestFit="1" customWidth="1"/>
    <col min="5637" max="5637" width="8.42578125" style="1" bestFit="1" customWidth="1"/>
    <col min="5638" max="5638" width="23.85546875" style="1" bestFit="1" customWidth="1"/>
    <col min="5639" max="5639" width="3.7109375" style="1" bestFit="1" customWidth="1"/>
    <col min="5640" max="5640" width="22.85546875" style="1" bestFit="1" customWidth="1"/>
    <col min="5641" max="5641" width="3.7109375" style="1" bestFit="1" customWidth="1"/>
    <col min="5642" max="5642" width="6.28515625" style="1" bestFit="1" customWidth="1"/>
    <col min="5643" max="5889" width="8.85546875" style="1"/>
    <col min="5890" max="5890" width="5.7109375" style="1" bestFit="1" customWidth="1"/>
    <col min="5891" max="5891" width="21.7109375" style="1" bestFit="1" customWidth="1"/>
    <col min="5892" max="5892" width="9" style="1" bestFit="1" customWidth="1"/>
    <col min="5893" max="5893" width="8.42578125" style="1" bestFit="1" customWidth="1"/>
    <col min="5894" max="5894" width="23.85546875" style="1" bestFit="1" customWidth="1"/>
    <col min="5895" max="5895" width="3.7109375" style="1" bestFit="1" customWidth="1"/>
    <col min="5896" max="5896" width="22.85546875" style="1" bestFit="1" customWidth="1"/>
    <col min="5897" max="5897" width="3.7109375" style="1" bestFit="1" customWidth="1"/>
    <col min="5898" max="5898" width="6.28515625" style="1" bestFit="1" customWidth="1"/>
    <col min="5899" max="6145" width="8.85546875" style="1"/>
    <col min="6146" max="6146" width="5.7109375" style="1" bestFit="1" customWidth="1"/>
    <col min="6147" max="6147" width="21.7109375" style="1" bestFit="1" customWidth="1"/>
    <col min="6148" max="6148" width="9" style="1" bestFit="1" customWidth="1"/>
    <col min="6149" max="6149" width="8.42578125" style="1" bestFit="1" customWidth="1"/>
    <col min="6150" max="6150" width="23.85546875" style="1" bestFit="1" customWidth="1"/>
    <col min="6151" max="6151" width="3.7109375" style="1" bestFit="1" customWidth="1"/>
    <col min="6152" max="6152" width="22.85546875" style="1" bestFit="1" customWidth="1"/>
    <col min="6153" max="6153" width="3.7109375" style="1" bestFit="1" customWidth="1"/>
    <col min="6154" max="6154" width="6.28515625" style="1" bestFit="1" customWidth="1"/>
    <col min="6155" max="6401" width="8.85546875" style="1"/>
    <col min="6402" max="6402" width="5.7109375" style="1" bestFit="1" customWidth="1"/>
    <col min="6403" max="6403" width="21.7109375" style="1" bestFit="1" customWidth="1"/>
    <col min="6404" max="6404" width="9" style="1" bestFit="1" customWidth="1"/>
    <col min="6405" max="6405" width="8.42578125" style="1" bestFit="1" customWidth="1"/>
    <col min="6406" max="6406" width="23.85546875" style="1" bestFit="1" customWidth="1"/>
    <col min="6407" max="6407" width="3.7109375" style="1" bestFit="1" customWidth="1"/>
    <col min="6408" max="6408" width="22.85546875" style="1" bestFit="1" customWidth="1"/>
    <col min="6409" max="6409" width="3.7109375" style="1" bestFit="1" customWidth="1"/>
    <col min="6410" max="6410" width="6.28515625" style="1" bestFit="1" customWidth="1"/>
    <col min="6411" max="6657" width="8.85546875" style="1"/>
    <col min="6658" max="6658" width="5.7109375" style="1" bestFit="1" customWidth="1"/>
    <col min="6659" max="6659" width="21.7109375" style="1" bestFit="1" customWidth="1"/>
    <col min="6660" max="6660" width="9" style="1" bestFit="1" customWidth="1"/>
    <col min="6661" max="6661" width="8.42578125" style="1" bestFit="1" customWidth="1"/>
    <col min="6662" max="6662" width="23.85546875" style="1" bestFit="1" customWidth="1"/>
    <col min="6663" max="6663" width="3.7109375" style="1" bestFit="1" customWidth="1"/>
    <col min="6664" max="6664" width="22.85546875" style="1" bestFit="1" customWidth="1"/>
    <col min="6665" max="6665" width="3.7109375" style="1" bestFit="1" customWidth="1"/>
    <col min="6666" max="6666" width="6.28515625" style="1" bestFit="1" customWidth="1"/>
    <col min="6667" max="6913" width="8.85546875" style="1"/>
    <col min="6914" max="6914" width="5.7109375" style="1" bestFit="1" customWidth="1"/>
    <col min="6915" max="6915" width="21.7109375" style="1" bestFit="1" customWidth="1"/>
    <col min="6916" max="6916" width="9" style="1" bestFit="1" customWidth="1"/>
    <col min="6917" max="6917" width="8.42578125" style="1" bestFit="1" customWidth="1"/>
    <col min="6918" max="6918" width="23.85546875" style="1" bestFit="1" customWidth="1"/>
    <col min="6919" max="6919" width="3.7109375" style="1" bestFit="1" customWidth="1"/>
    <col min="6920" max="6920" width="22.85546875" style="1" bestFit="1" customWidth="1"/>
    <col min="6921" max="6921" width="3.7109375" style="1" bestFit="1" customWidth="1"/>
    <col min="6922" max="6922" width="6.28515625" style="1" bestFit="1" customWidth="1"/>
    <col min="6923" max="7169" width="8.85546875" style="1"/>
    <col min="7170" max="7170" width="5.7109375" style="1" bestFit="1" customWidth="1"/>
    <col min="7171" max="7171" width="21.7109375" style="1" bestFit="1" customWidth="1"/>
    <col min="7172" max="7172" width="9" style="1" bestFit="1" customWidth="1"/>
    <col min="7173" max="7173" width="8.42578125" style="1" bestFit="1" customWidth="1"/>
    <col min="7174" max="7174" width="23.85546875" style="1" bestFit="1" customWidth="1"/>
    <col min="7175" max="7175" width="3.7109375" style="1" bestFit="1" customWidth="1"/>
    <col min="7176" max="7176" width="22.85546875" style="1" bestFit="1" customWidth="1"/>
    <col min="7177" max="7177" width="3.7109375" style="1" bestFit="1" customWidth="1"/>
    <col min="7178" max="7178" width="6.28515625" style="1" bestFit="1" customWidth="1"/>
    <col min="7179" max="7425" width="8.85546875" style="1"/>
    <col min="7426" max="7426" width="5.7109375" style="1" bestFit="1" customWidth="1"/>
    <col min="7427" max="7427" width="21.7109375" style="1" bestFit="1" customWidth="1"/>
    <col min="7428" max="7428" width="9" style="1" bestFit="1" customWidth="1"/>
    <col min="7429" max="7429" width="8.42578125" style="1" bestFit="1" customWidth="1"/>
    <col min="7430" max="7430" width="23.85546875" style="1" bestFit="1" customWidth="1"/>
    <col min="7431" max="7431" width="3.7109375" style="1" bestFit="1" customWidth="1"/>
    <col min="7432" max="7432" width="22.85546875" style="1" bestFit="1" customWidth="1"/>
    <col min="7433" max="7433" width="3.7109375" style="1" bestFit="1" customWidth="1"/>
    <col min="7434" max="7434" width="6.28515625" style="1" bestFit="1" customWidth="1"/>
    <col min="7435" max="7681" width="8.85546875" style="1"/>
    <col min="7682" max="7682" width="5.7109375" style="1" bestFit="1" customWidth="1"/>
    <col min="7683" max="7683" width="21.7109375" style="1" bestFit="1" customWidth="1"/>
    <col min="7684" max="7684" width="9" style="1" bestFit="1" customWidth="1"/>
    <col min="7685" max="7685" width="8.42578125" style="1" bestFit="1" customWidth="1"/>
    <col min="7686" max="7686" width="23.85546875" style="1" bestFit="1" customWidth="1"/>
    <col min="7687" max="7687" width="3.7109375" style="1" bestFit="1" customWidth="1"/>
    <col min="7688" max="7688" width="22.85546875" style="1" bestFit="1" customWidth="1"/>
    <col min="7689" max="7689" width="3.7109375" style="1" bestFit="1" customWidth="1"/>
    <col min="7690" max="7690" width="6.28515625" style="1" bestFit="1" customWidth="1"/>
    <col min="7691" max="7937" width="8.85546875" style="1"/>
    <col min="7938" max="7938" width="5.7109375" style="1" bestFit="1" customWidth="1"/>
    <col min="7939" max="7939" width="21.7109375" style="1" bestFit="1" customWidth="1"/>
    <col min="7940" max="7940" width="9" style="1" bestFit="1" customWidth="1"/>
    <col min="7941" max="7941" width="8.42578125" style="1" bestFit="1" customWidth="1"/>
    <col min="7942" max="7942" width="23.85546875" style="1" bestFit="1" customWidth="1"/>
    <col min="7943" max="7943" width="3.7109375" style="1" bestFit="1" customWidth="1"/>
    <col min="7944" max="7944" width="22.85546875" style="1" bestFit="1" customWidth="1"/>
    <col min="7945" max="7945" width="3.7109375" style="1" bestFit="1" customWidth="1"/>
    <col min="7946" max="7946" width="6.28515625" style="1" bestFit="1" customWidth="1"/>
    <col min="7947" max="8193" width="8.85546875" style="1"/>
    <col min="8194" max="8194" width="5.7109375" style="1" bestFit="1" customWidth="1"/>
    <col min="8195" max="8195" width="21.7109375" style="1" bestFit="1" customWidth="1"/>
    <col min="8196" max="8196" width="9" style="1" bestFit="1" customWidth="1"/>
    <col min="8197" max="8197" width="8.42578125" style="1" bestFit="1" customWidth="1"/>
    <col min="8198" max="8198" width="23.85546875" style="1" bestFit="1" customWidth="1"/>
    <col min="8199" max="8199" width="3.7109375" style="1" bestFit="1" customWidth="1"/>
    <col min="8200" max="8200" width="22.85546875" style="1" bestFit="1" customWidth="1"/>
    <col min="8201" max="8201" width="3.7109375" style="1" bestFit="1" customWidth="1"/>
    <col min="8202" max="8202" width="6.28515625" style="1" bestFit="1" customWidth="1"/>
    <col min="8203" max="8449" width="8.85546875" style="1"/>
    <col min="8450" max="8450" width="5.7109375" style="1" bestFit="1" customWidth="1"/>
    <col min="8451" max="8451" width="21.7109375" style="1" bestFit="1" customWidth="1"/>
    <col min="8452" max="8452" width="9" style="1" bestFit="1" customWidth="1"/>
    <col min="8453" max="8453" width="8.42578125" style="1" bestFit="1" customWidth="1"/>
    <col min="8454" max="8454" width="23.85546875" style="1" bestFit="1" customWidth="1"/>
    <col min="8455" max="8455" width="3.7109375" style="1" bestFit="1" customWidth="1"/>
    <col min="8456" max="8456" width="22.85546875" style="1" bestFit="1" customWidth="1"/>
    <col min="8457" max="8457" width="3.7109375" style="1" bestFit="1" customWidth="1"/>
    <col min="8458" max="8458" width="6.28515625" style="1" bestFit="1" customWidth="1"/>
    <col min="8459" max="8705" width="8.85546875" style="1"/>
    <col min="8706" max="8706" width="5.7109375" style="1" bestFit="1" customWidth="1"/>
    <col min="8707" max="8707" width="21.7109375" style="1" bestFit="1" customWidth="1"/>
    <col min="8708" max="8708" width="9" style="1" bestFit="1" customWidth="1"/>
    <col min="8709" max="8709" width="8.42578125" style="1" bestFit="1" customWidth="1"/>
    <col min="8710" max="8710" width="23.85546875" style="1" bestFit="1" customWidth="1"/>
    <col min="8711" max="8711" width="3.7109375" style="1" bestFit="1" customWidth="1"/>
    <col min="8712" max="8712" width="22.85546875" style="1" bestFit="1" customWidth="1"/>
    <col min="8713" max="8713" width="3.7109375" style="1" bestFit="1" customWidth="1"/>
    <col min="8714" max="8714" width="6.28515625" style="1" bestFit="1" customWidth="1"/>
    <col min="8715" max="8961" width="8.85546875" style="1"/>
    <col min="8962" max="8962" width="5.7109375" style="1" bestFit="1" customWidth="1"/>
    <col min="8963" max="8963" width="21.7109375" style="1" bestFit="1" customWidth="1"/>
    <col min="8964" max="8964" width="9" style="1" bestFit="1" customWidth="1"/>
    <col min="8965" max="8965" width="8.42578125" style="1" bestFit="1" customWidth="1"/>
    <col min="8966" max="8966" width="23.85546875" style="1" bestFit="1" customWidth="1"/>
    <col min="8967" max="8967" width="3.7109375" style="1" bestFit="1" customWidth="1"/>
    <col min="8968" max="8968" width="22.85546875" style="1" bestFit="1" customWidth="1"/>
    <col min="8969" max="8969" width="3.7109375" style="1" bestFit="1" customWidth="1"/>
    <col min="8970" max="8970" width="6.28515625" style="1" bestFit="1" customWidth="1"/>
    <col min="8971" max="9217" width="8.85546875" style="1"/>
    <col min="9218" max="9218" width="5.7109375" style="1" bestFit="1" customWidth="1"/>
    <col min="9219" max="9219" width="21.7109375" style="1" bestFit="1" customWidth="1"/>
    <col min="9220" max="9220" width="9" style="1" bestFit="1" customWidth="1"/>
    <col min="9221" max="9221" width="8.42578125" style="1" bestFit="1" customWidth="1"/>
    <col min="9222" max="9222" width="23.85546875" style="1" bestFit="1" customWidth="1"/>
    <col min="9223" max="9223" width="3.7109375" style="1" bestFit="1" customWidth="1"/>
    <col min="9224" max="9224" width="22.85546875" style="1" bestFit="1" customWidth="1"/>
    <col min="9225" max="9225" width="3.7109375" style="1" bestFit="1" customWidth="1"/>
    <col min="9226" max="9226" width="6.28515625" style="1" bestFit="1" customWidth="1"/>
    <col min="9227" max="9473" width="8.85546875" style="1"/>
    <col min="9474" max="9474" width="5.7109375" style="1" bestFit="1" customWidth="1"/>
    <col min="9475" max="9475" width="21.7109375" style="1" bestFit="1" customWidth="1"/>
    <col min="9476" max="9476" width="9" style="1" bestFit="1" customWidth="1"/>
    <col min="9477" max="9477" width="8.42578125" style="1" bestFit="1" customWidth="1"/>
    <col min="9478" max="9478" width="23.85546875" style="1" bestFit="1" customWidth="1"/>
    <col min="9479" max="9479" width="3.7109375" style="1" bestFit="1" customWidth="1"/>
    <col min="9480" max="9480" width="22.85546875" style="1" bestFit="1" customWidth="1"/>
    <col min="9481" max="9481" width="3.7109375" style="1" bestFit="1" customWidth="1"/>
    <col min="9482" max="9482" width="6.28515625" style="1" bestFit="1" customWidth="1"/>
    <col min="9483" max="9729" width="8.85546875" style="1"/>
    <col min="9730" max="9730" width="5.7109375" style="1" bestFit="1" customWidth="1"/>
    <col min="9731" max="9731" width="21.7109375" style="1" bestFit="1" customWidth="1"/>
    <col min="9732" max="9732" width="9" style="1" bestFit="1" customWidth="1"/>
    <col min="9733" max="9733" width="8.42578125" style="1" bestFit="1" customWidth="1"/>
    <col min="9734" max="9734" width="23.85546875" style="1" bestFit="1" customWidth="1"/>
    <col min="9735" max="9735" width="3.7109375" style="1" bestFit="1" customWidth="1"/>
    <col min="9736" max="9736" width="22.85546875" style="1" bestFit="1" customWidth="1"/>
    <col min="9737" max="9737" width="3.7109375" style="1" bestFit="1" customWidth="1"/>
    <col min="9738" max="9738" width="6.28515625" style="1" bestFit="1" customWidth="1"/>
    <col min="9739" max="9985" width="8.85546875" style="1"/>
    <col min="9986" max="9986" width="5.7109375" style="1" bestFit="1" customWidth="1"/>
    <col min="9987" max="9987" width="21.7109375" style="1" bestFit="1" customWidth="1"/>
    <col min="9988" max="9988" width="9" style="1" bestFit="1" customWidth="1"/>
    <col min="9989" max="9989" width="8.42578125" style="1" bestFit="1" customWidth="1"/>
    <col min="9990" max="9990" width="23.85546875" style="1" bestFit="1" customWidth="1"/>
    <col min="9991" max="9991" width="3.7109375" style="1" bestFit="1" customWidth="1"/>
    <col min="9992" max="9992" width="22.85546875" style="1" bestFit="1" customWidth="1"/>
    <col min="9993" max="9993" width="3.7109375" style="1" bestFit="1" customWidth="1"/>
    <col min="9994" max="9994" width="6.28515625" style="1" bestFit="1" customWidth="1"/>
    <col min="9995" max="10241" width="8.85546875" style="1"/>
    <col min="10242" max="10242" width="5.7109375" style="1" bestFit="1" customWidth="1"/>
    <col min="10243" max="10243" width="21.7109375" style="1" bestFit="1" customWidth="1"/>
    <col min="10244" max="10244" width="9" style="1" bestFit="1" customWidth="1"/>
    <col min="10245" max="10245" width="8.42578125" style="1" bestFit="1" customWidth="1"/>
    <col min="10246" max="10246" width="23.85546875" style="1" bestFit="1" customWidth="1"/>
    <col min="10247" max="10247" width="3.7109375" style="1" bestFit="1" customWidth="1"/>
    <col min="10248" max="10248" width="22.85546875" style="1" bestFit="1" customWidth="1"/>
    <col min="10249" max="10249" width="3.7109375" style="1" bestFit="1" customWidth="1"/>
    <col min="10250" max="10250" width="6.28515625" style="1" bestFit="1" customWidth="1"/>
    <col min="10251" max="10497" width="8.85546875" style="1"/>
    <col min="10498" max="10498" width="5.7109375" style="1" bestFit="1" customWidth="1"/>
    <col min="10499" max="10499" width="21.7109375" style="1" bestFit="1" customWidth="1"/>
    <col min="10500" max="10500" width="9" style="1" bestFit="1" customWidth="1"/>
    <col min="10501" max="10501" width="8.42578125" style="1" bestFit="1" customWidth="1"/>
    <col min="10502" max="10502" width="23.85546875" style="1" bestFit="1" customWidth="1"/>
    <col min="10503" max="10503" width="3.7109375" style="1" bestFit="1" customWidth="1"/>
    <col min="10504" max="10504" width="22.85546875" style="1" bestFit="1" customWidth="1"/>
    <col min="10505" max="10505" width="3.7109375" style="1" bestFit="1" customWidth="1"/>
    <col min="10506" max="10506" width="6.28515625" style="1" bestFit="1" customWidth="1"/>
    <col min="10507" max="10753" width="8.85546875" style="1"/>
    <col min="10754" max="10754" width="5.7109375" style="1" bestFit="1" customWidth="1"/>
    <col min="10755" max="10755" width="21.7109375" style="1" bestFit="1" customWidth="1"/>
    <col min="10756" max="10756" width="9" style="1" bestFit="1" customWidth="1"/>
    <col min="10757" max="10757" width="8.42578125" style="1" bestFit="1" customWidth="1"/>
    <col min="10758" max="10758" width="23.85546875" style="1" bestFit="1" customWidth="1"/>
    <col min="10759" max="10759" width="3.7109375" style="1" bestFit="1" customWidth="1"/>
    <col min="10760" max="10760" width="22.85546875" style="1" bestFit="1" customWidth="1"/>
    <col min="10761" max="10761" width="3.7109375" style="1" bestFit="1" customWidth="1"/>
    <col min="10762" max="10762" width="6.28515625" style="1" bestFit="1" customWidth="1"/>
    <col min="10763" max="11009" width="8.85546875" style="1"/>
    <col min="11010" max="11010" width="5.7109375" style="1" bestFit="1" customWidth="1"/>
    <col min="11011" max="11011" width="21.7109375" style="1" bestFit="1" customWidth="1"/>
    <col min="11012" max="11012" width="9" style="1" bestFit="1" customWidth="1"/>
    <col min="11013" max="11013" width="8.42578125" style="1" bestFit="1" customWidth="1"/>
    <col min="11014" max="11014" width="23.85546875" style="1" bestFit="1" customWidth="1"/>
    <col min="11015" max="11015" width="3.7109375" style="1" bestFit="1" customWidth="1"/>
    <col min="11016" max="11016" width="22.85546875" style="1" bestFit="1" customWidth="1"/>
    <col min="11017" max="11017" width="3.7109375" style="1" bestFit="1" customWidth="1"/>
    <col min="11018" max="11018" width="6.28515625" style="1" bestFit="1" customWidth="1"/>
    <col min="11019" max="11265" width="8.85546875" style="1"/>
    <col min="11266" max="11266" width="5.7109375" style="1" bestFit="1" customWidth="1"/>
    <col min="11267" max="11267" width="21.7109375" style="1" bestFit="1" customWidth="1"/>
    <col min="11268" max="11268" width="9" style="1" bestFit="1" customWidth="1"/>
    <col min="11269" max="11269" width="8.42578125" style="1" bestFit="1" customWidth="1"/>
    <col min="11270" max="11270" width="23.85546875" style="1" bestFit="1" customWidth="1"/>
    <col min="11271" max="11271" width="3.7109375" style="1" bestFit="1" customWidth="1"/>
    <col min="11272" max="11272" width="22.85546875" style="1" bestFit="1" customWidth="1"/>
    <col min="11273" max="11273" width="3.7109375" style="1" bestFit="1" customWidth="1"/>
    <col min="11274" max="11274" width="6.28515625" style="1" bestFit="1" customWidth="1"/>
    <col min="11275" max="11521" width="8.85546875" style="1"/>
    <col min="11522" max="11522" width="5.7109375" style="1" bestFit="1" customWidth="1"/>
    <col min="11523" max="11523" width="21.7109375" style="1" bestFit="1" customWidth="1"/>
    <col min="11524" max="11524" width="9" style="1" bestFit="1" customWidth="1"/>
    <col min="11525" max="11525" width="8.42578125" style="1" bestFit="1" customWidth="1"/>
    <col min="11526" max="11526" width="23.85546875" style="1" bestFit="1" customWidth="1"/>
    <col min="11527" max="11527" width="3.7109375" style="1" bestFit="1" customWidth="1"/>
    <col min="11528" max="11528" width="22.85546875" style="1" bestFit="1" customWidth="1"/>
    <col min="11529" max="11529" width="3.7109375" style="1" bestFit="1" customWidth="1"/>
    <col min="11530" max="11530" width="6.28515625" style="1" bestFit="1" customWidth="1"/>
    <col min="11531" max="11777" width="8.85546875" style="1"/>
    <col min="11778" max="11778" width="5.7109375" style="1" bestFit="1" customWidth="1"/>
    <col min="11779" max="11779" width="21.7109375" style="1" bestFit="1" customWidth="1"/>
    <col min="11780" max="11780" width="9" style="1" bestFit="1" customWidth="1"/>
    <col min="11781" max="11781" width="8.42578125" style="1" bestFit="1" customWidth="1"/>
    <col min="11782" max="11782" width="23.85546875" style="1" bestFit="1" customWidth="1"/>
    <col min="11783" max="11783" width="3.7109375" style="1" bestFit="1" customWidth="1"/>
    <col min="11784" max="11784" width="22.85546875" style="1" bestFit="1" customWidth="1"/>
    <col min="11785" max="11785" width="3.7109375" style="1" bestFit="1" customWidth="1"/>
    <col min="11786" max="11786" width="6.28515625" style="1" bestFit="1" customWidth="1"/>
    <col min="11787" max="12033" width="8.85546875" style="1"/>
    <col min="12034" max="12034" width="5.7109375" style="1" bestFit="1" customWidth="1"/>
    <col min="12035" max="12035" width="21.7109375" style="1" bestFit="1" customWidth="1"/>
    <col min="12036" max="12036" width="9" style="1" bestFit="1" customWidth="1"/>
    <col min="12037" max="12037" width="8.42578125" style="1" bestFit="1" customWidth="1"/>
    <col min="12038" max="12038" width="23.85546875" style="1" bestFit="1" customWidth="1"/>
    <col min="12039" max="12039" width="3.7109375" style="1" bestFit="1" customWidth="1"/>
    <col min="12040" max="12040" width="22.85546875" style="1" bestFit="1" customWidth="1"/>
    <col min="12041" max="12041" width="3.7109375" style="1" bestFit="1" customWidth="1"/>
    <col min="12042" max="12042" width="6.28515625" style="1" bestFit="1" customWidth="1"/>
    <col min="12043" max="12289" width="8.85546875" style="1"/>
    <col min="12290" max="12290" width="5.7109375" style="1" bestFit="1" customWidth="1"/>
    <col min="12291" max="12291" width="21.7109375" style="1" bestFit="1" customWidth="1"/>
    <col min="12292" max="12292" width="9" style="1" bestFit="1" customWidth="1"/>
    <col min="12293" max="12293" width="8.42578125" style="1" bestFit="1" customWidth="1"/>
    <col min="12294" max="12294" width="23.85546875" style="1" bestFit="1" customWidth="1"/>
    <col min="12295" max="12295" width="3.7109375" style="1" bestFit="1" customWidth="1"/>
    <col min="12296" max="12296" width="22.85546875" style="1" bestFit="1" customWidth="1"/>
    <col min="12297" max="12297" width="3.7109375" style="1" bestFit="1" customWidth="1"/>
    <col min="12298" max="12298" width="6.28515625" style="1" bestFit="1" customWidth="1"/>
    <col min="12299" max="12545" width="8.85546875" style="1"/>
    <col min="12546" max="12546" width="5.7109375" style="1" bestFit="1" customWidth="1"/>
    <col min="12547" max="12547" width="21.7109375" style="1" bestFit="1" customWidth="1"/>
    <col min="12548" max="12548" width="9" style="1" bestFit="1" customWidth="1"/>
    <col min="12549" max="12549" width="8.42578125" style="1" bestFit="1" customWidth="1"/>
    <col min="12550" max="12550" width="23.85546875" style="1" bestFit="1" customWidth="1"/>
    <col min="12551" max="12551" width="3.7109375" style="1" bestFit="1" customWidth="1"/>
    <col min="12552" max="12552" width="22.85546875" style="1" bestFit="1" customWidth="1"/>
    <col min="12553" max="12553" width="3.7109375" style="1" bestFit="1" customWidth="1"/>
    <col min="12554" max="12554" width="6.28515625" style="1" bestFit="1" customWidth="1"/>
    <col min="12555" max="12801" width="8.85546875" style="1"/>
    <col min="12802" max="12802" width="5.7109375" style="1" bestFit="1" customWidth="1"/>
    <col min="12803" max="12803" width="21.7109375" style="1" bestFit="1" customWidth="1"/>
    <col min="12804" max="12804" width="9" style="1" bestFit="1" customWidth="1"/>
    <col min="12805" max="12805" width="8.42578125" style="1" bestFit="1" customWidth="1"/>
    <col min="12806" max="12806" width="23.85546875" style="1" bestFit="1" customWidth="1"/>
    <col min="12807" max="12807" width="3.7109375" style="1" bestFit="1" customWidth="1"/>
    <col min="12808" max="12808" width="22.85546875" style="1" bestFit="1" customWidth="1"/>
    <col min="12809" max="12809" width="3.7109375" style="1" bestFit="1" customWidth="1"/>
    <col min="12810" max="12810" width="6.28515625" style="1" bestFit="1" customWidth="1"/>
    <col min="12811" max="13057" width="8.85546875" style="1"/>
    <col min="13058" max="13058" width="5.7109375" style="1" bestFit="1" customWidth="1"/>
    <col min="13059" max="13059" width="21.7109375" style="1" bestFit="1" customWidth="1"/>
    <col min="13060" max="13060" width="9" style="1" bestFit="1" customWidth="1"/>
    <col min="13061" max="13061" width="8.42578125" style="1" bestFit="1" customWidth="1"/>
    <col min="13062" max="13062" width="23.85546875" style="1" bestFit="1" customWidth="1"/>
    <col min="13063" max="13063" width="3.7109375" style="1" bestFit="1" customWidth="1"/>
    <col min="13064" max="13064" width="22.85546875" style="1" bestFit="1" customWidth="1"/>
    <col min="13065" max="13065" width="3.7109375" style="1" bestFit="1" customWidth="1"/>
    <col min="13066" max="13066" width="6.28515625" style="1" bestFit="1" customWidth="1"/>
    <col min="13067" max="13313" width="8.85546875" style="1"/>
    <col min="13314" max="13314" width="5.7109375" style="1" bestFit="1" customWidth="1"/>
    <col min="13315" max="13315" width="21.7109375" style="1" bestFit="1" customWidth="1"/>
    <col min="13316" max="13316" width="9" style="1" bestFit="1" customWidth="1"/>
    <col min="13317" max="13317" width="8.42578125" style="1" bestFit="1" customWidth="1"/>
    <col min="13318" max="13318" width="23.85546875" style="1" bestFit="1" customWidth="1"/>
    <col min="13319" max="13319" width="3.7109375" style="1" bestFit="1" customWidth="1"/>
    <col min="13320" max="13320" width="22.85546875" style="1" bestFit="1" customWidth="1"/>
    <col min="13321" max="13321" width="3.7109375" style="1" bestFit="1" customWidth="1"/>
    <col min="13322" max="13322" width="6.28515625" style="1" bestFit="1" customWidth="1"/>
    <col min="13323" max="13569" width="8.85546875" style="1"/>
    <col min="13570" max="13570" width="5.7109375" style="1" bestFit="1" customWidth="1"/>
    <col min="13571" max="13571" width="21.7109375" style="1" bestFit="1" customWidth="1"/>
    <col min="13572" max="13572" width="9" style="1" bestFit="1" customWidth="1"/>
    <col min="13573" max="13573" width="8.42578125" style="1" bestFit="1" customWidth="1"/>
    <col min="13574" max="13574" width="23.85546875" style="1" bestFit="1" customWidth="1"/>
    <col min="13575" max="13575" width="3.7109375" style="1" bestFit="1" customWidth="1"/>
    <col min="13576" max="13576" width="22.85546875" style="1" bestFit="1" customWidth="1"/>
    <col min="13577" max="13577" width="3.7109375" style="1" bestFit="1" customWidth="1"/>
    <col min="13578" max="13578" width="6.28515625" style="1" bestFit="1" customWidth="1"/>
    <col min="13579" max="13825" width="8.85546875" style="1"/>
    <col min="13826" max="13826" width="5.7109375" style="1" bestFit="1" customWidth="1"/>
    <col min="13827" max="13827" width="21.7109375" style="1" bestFit="1" customWidth="1"/>
    <col min="13828" max="13828" width="9" style="1" bestFit="1" customWidth="1"/>
    <col min="13829" max="13829" width="8.42578125" style="1" bestFit="1" customWidth="1"/>
    <col min="13830" max="13830" width="23.85546875" style="1" bestFit="1" customWidth="1"/>
    <col min="13831" max="13831" width="3.7109375" style="1" bestFit="1" customWidth="1"/>
    <col min="13832" max="13832" width="22.85546875" style="1" bestFit="1" customWidth="1"/>
    <col min="13833" max="13833" width="3.7109375" style="1" bestFit="1" customWidth="1"/>
    <col min="13834" max="13834" width="6.28515625" style="1" bestFit="1" customWidth="1"/>
    <col min="13835" max="14081" width="8.85546875" style="1"/>
    <col min="14082" max="14082" width="5.7109375" style="1" bestFit="1" customWidth="1"/>
    <col min="14083" max="14083" width="21.7109375" style="1" bestFit="1" customWidth="1"/>
    <col min="14084" max="14084" width="9" style="1" bestFit="1" customWidth="1"/>
    <col min="14085" max="14085" width="8.42578125" style="1" bestFit="1" customWidth="1"/>
    <col min="14086" max="14086" width="23.85546875" style="1" bestFit="1" customWidth="1"/>
    <col min="14087" max="14087" width="3.7109375" style="1" bestFit="1" customWidth="1"/>
    <col min="14088" max="14088" width="22.85546875" style="1" bestFit="1" customWidth="1"/>
    <col min="14089" max="14089" width="3.7109375" style="1" bestFit="1" customWidth="1"/>
    <col min="14090" max="14090" width="6.28515625" style="1" bestFit="1" customWidth="1"/>
    <col min="14091" max="14337" width="8.85546875" style="1"/>
    <col min="14338" max="14338" width="5.7109375" style="1" bestFit="1" customWidth="1"/>
    <col min="14339" max="14339" width="21.7109375" style="1" bestFit="1" customWidth="1"/>
    <col min="14340" max="14340" width="9" style="1" bestFit="1" customWidth="1"/>
    <col min="14341" max="14341" width="8.42578125" style="1" bestFit="1" customWidth="1"/>
    <col min="14342" max="14342" width="23.85546875" style="1" bestFit="1" customWidth="1"/>
    <col min="14343" max="14343" width="3.7109375" style="1" bestFit="1" customWidth="1"/>
    <col min="14344" max="14344" width="22.85546875" style="1" bestFit="1" customWidth="1"/>
    <col min="14345" max="14345" width="3.7109375" style="1" bestFit="1" customWidth="1"/>
    <col min="14346" max="14346" width="6.28515625" style="1" bestFit="1" customWidth="1"/>
    <col min="14347" max="14593" width="8.85546875" style="1"/>
    <col min="14594" max="14594" width="5.7109375" style="1" bestFit="1" customWidth="1"/>
    <col min="14595" max="14595" width="21.7109375" style="1" bestFit="1" customWidth="1"/>
    <col min="14596" max="14596" width="9" style="1" bestFit="1" customWidth="1"/>
    <col min="14597" max="14597" width="8.42578125" style="1" bestFit="1" customWidth="1"/>
    <col min="14598" max="14598" width="23.85546875" style="1" bestFit="1" customWidth="1"/>
    <col min="14599" max="14599" width="3.7109375" style="1" bestFit="1" customWidth="1"/>
    <col min="14600" max="14600" width="22.85546875" style="1" bestFit="1" customWidth="1"/>
    <col min="14601" max="14601" width="3.7109375" style="1" bestFit="1" customWidth="1"/>
    <col min="14602" max="14602" width="6.28515625" style="1" bestFit="1" customWidth="1"/>
    <col min="14603" max="14849" width="8.85546875" style="1"/>
    <col min="14850" max="14850" width="5.7109375" style="1" bestFit="1" customWidth="1"/>
    <col min="14851" max="14851" width="21.7109375" style="1" bestFit="1" customWidth="1"/>
    <col min="14852" max="14852" width="9" style="1" bestFit="1" customWidth="1"/>
    <col min="14853" max="14853" width="8.42578125" style="1" bestFit="1" customWidth="1"/>
    <col min="14854" max="14854" width="23.85546875" style="1" bestFit="1" customWidth="1"/>
    <col min="14855" max="14855" width="3.7109375" style="1" bestFit="1" customWidth="1"/>
    <col min="14856" max="14856" width="22.85546875" style="1" bestFit="1" customWidth="1"/>
    <col min="14857" max="14857" width="3.7109375" style="1" bestFit="1" customWidth="1"/>
    <col min="14858" max="14858" width="6.28515625" style="1" bestFit="1" customWidth="1"/>
    <col min="14859" max="15105" width="8.85546875" style="1"/>
    <col min="15106" max="15106" width="5.7109375" style="1" bestFit="1" customWidth="1"/>
    <col min="15107" max="15107" width="21.7109375" style="1" bestFit="1" customWidth="1"/>
    <col min="15108" max="15108" width="9" style="1" bestFit="1" customWidth="1"/>
    <col min="15109" max="15109" width="8.42578125" style="1" bestFit="1" customWidth="1"/>
    <col min="15110" max="15110" width="23.85546875" style="1" bestFit="1" customWidth="1"/>
    <col min="15111" max="15111" width="3.7109375" style="1" bestFit="1" customWidth="1"/>
    <col min="15112" max="15112" width="22.85546875" style="1" bestFit="1" customWidth="1"/>
    <col min="15113" max="15113" width="3.7109375" style="1" bestFit="1" customWidth="1"/>
    <col min="15114" max="15114" width="6.28515625" style="1" bestFit="1" customWidth="1"/>
    <col min="15115" max="15361" width="8.85546875" style="1"/>
    <col min="15362" max="15362" width="5.7109375" style="1" bestFit="1" customWidth="1"/>
    <col min="15363" max="15363" width="21.7109375" style="1" bestFit="1" customWidth="1"/>
    <col min="15364" max="15364" width="9" style="1" bestFit="1" customWidth="1"/>
    <col min="15365" max="15365" width="8.42578125" style="1" bestFit="1" customWidth="1"/>
    <col min="15366" max="15366" width="23.85546875" style="1" bestFit="1" customWidth="1"/>
    <col min="15367" max="15367" width="3.7109375" style="1" bestFit="1" customWidth="1"/>
    <col min="15368" max="15368" width="22.85546875" style="1" bestFit="1" customWidth="1"/>
    <col min="15369" max="15369" width="3.7109375" style="1" bestFit="1" customWidth="1"/>
    <col min="15370" max="15370" width="6.28515625" style="1" bestFit="1" customWidth="1"/>
    <col min="15371" max="15617" width="8.85546875" style="1"/>
    <col min="15618" max="15618" width="5.7109375" style="1" bestFit="1" customWidth="1"/>
    <col min="15619" max="15619" width="21.7109375" style="1" bestFit="1" customWidth="1"/>
    <col min="15620" max="15620" width="9" style="1" bestFit="1" customWidth="1"/>
    <col min="15621" max="15621" width="8.42578125" style="1" bestFit="1" customWidth="1"/>
    <col min="15622" max="15622" width="23.85546875" style="1" bestFit="1" customWidth="1"/>
    <col min="15623" max="15623" width="3.7109375" style="1" bestFit="1" customWidth="1"/>
    <col min="15624" max="15624" width="22.85546875" style="1" bestFit="1" customWidth="1"/>
    <col min="15625" max="15625" width="3.7109375" style="1" bestFit="1" customWidth="1"/>
    <col min="15626" max="15626" width="6.28515625" style="1" bestFit="1" customWidth="1"/>
    <col min="15627" max="15873" width="8.85546875" style="1"/>
    <col min="15874" max="15874" width="5.7109375" style="1" bestFit="1" customWidth="1"/>
    <col min="15875" max="15875" width="21.7109375" style="1" bestFit="1" customWidth="1"/>
    <col min="15876" max="15876" width="9" style="1" bestFit="1" customWidth="1"/>
    <col min="15877" max="15877" width="8.42578125" style="1" bestFit="1" customWidth="1"/>
    <col min="15878" max="15878" width="23.85546875" style="1" bestFit="1" customWidth="1"/>
    <col min="15879" max="15879" width="3.7109375" style="1" bestFit="1" customWidth="1"/>
    <col min="15880" max="15880" width="22.85546875" style="1" bestFit="1" customWidth="1"/>
    <col min="15881" max="15881" width="3.7109375" style="1" bestFit="1" customWidth="1"/>
    <col min="15882" max="15882" width="6.28515625" style="1" bestFit="1" customWidth="1"/>
    <col min="15883" max="16129" width="8.85546875" style="1"/>
    <col min="16130" max="16130" width="5.7109375" style="1" bestFit="1" customWidth="1"/>
    <col min="16131" max="16131" width="21.7109375" style="1" bestFit="1" customWidth="1"/>
    <col min="16132" max="16132" width="9" style="1" bestFit="1" customWidth="1"/>
    <col min="16133" max="16133" width="8.42578125" style="1" bestFit="1" customWidth="1"/>
    <col min="16134" max="16134" width="23.85546875" style="1" bestFit="1" customWidth="1"/>
    <col min="16135" max="16135" width="3.7109375" style="1" bestFit="1" customWidth="1"/>
    <col min="16136" max="16136" width="22.85546875" style="1" bestFit="1" customWidth="1"/>
    <col min="16137" max="16137" width="3.7109375" style="1" bestFit="1" customWidth="1"/>
    <col min="16138" max="16138" width="6.28515625" style="1" bestFit="1" customWidth="1"/>
    <col min="16139" max="16384" width="8.85546875" style="1"/>
  </cols>
  <sheetData>
    <row r="1" spans="1:25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5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5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5" x14ac:dyDescent="0.25">
      <c r="A4" s="16"/>
      <c r="B4" s="16"/>
      <c r="C4" s="16"/>
      <c r="D4" s="16"/>
      <c r="E4" s="16" t="s">
        <v>37</v>
      </c>
      <c r="F4" s="16"/>
      <c r="G4" s="16"/>
      <c r="H4" s="16"/>
      <c r="I4" s="59"/>
    </row>
    <row r="5" spans="1:25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5" ht="15.75" thickBot="1" x14ac:dyDescent="0.3">
      <c r="A6" s="166" t="s">
        <v>61</v>
      </c>
      <c r="B6" s="166"/>
      <c r="C6" s="166"/>
      <c r="D6" s="166"/>
      <c r="E6" s="166"/>
      <c r="F6" s="166"/>
      <c r="G6" s="166"/>
      <c r="H6" s="166"/>
      <c r="I6" s="166"/>
    </row>
    <row r="7" spans="1:25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</row>
    <row r="8" spans="1:25" x14ac:dyDescent="0.25">
      <c r="A8" s="6">
        <v>1</v>
      </c>
      <c r="B8" s="2" t="s">
        <v>26</v>
      </c>
      <c r="C8" s="60"/>
      <c r="D8" s="58"/>
      <c r="E8" s="7"/>
      <c r="F8" s="58"/>
      <c r="G8" s="8"/>
      <c r="H8" s="58"/>
      <c r="I8" s="61"/>
      <c r="K8" s="138" t="s">
        <v>8</v>
      </c>
      <c r="L8" s="164" t="s">
        <v>34</v>
      </c>
      <c r="M8" s="164"/>
      <c r="N8" s="164" t="s">
        <v>95</v>
      </c>
      <c r="O8" s="164"/>
      <c r="P8" s="164" t="s">
        <v>28</v>
      </c>
      <c r="Q8" s="164"/>
      <c r="R8" s="164" t="s">
        <v>31</v>
      </c>
      <c r="S8" s="164"/>
      <c r="T8" s="164" t="s">
        <v>26</v>
      </c>
      <c r="U8" s="164"/>
      <c r="V8" s="139" t="s">
        <v>74</v>
      </c>
      <c r="W8" s="139" t="s">
        <v>75</v>
      </c>
      <c r="X8" s="139" t="s">
        <v>83</v>
      </c>
      <c r="Y8" s="137" t="s">
        <v>76</v>
      </c>
    </row>
    <row r="9" spans="1:25" x14ac:dyDescent="0.25">
      <c r="A9" s="6">
        <v>2</v>
      </c>
      <c r="B9" s="2" t="s">
        <v>31</v>
      </c>
      <c r="C9" s="7"/>
      <c r="D9" s="58"/>
      <c r="E9" s="7"/>
      <c r="F9" s="58"/>
      <c r="G9" s="8"/>
      <c r="H9" s="58"/>
      <c r="I9" s="61"/>
      <c r="K9" s="142" t="s">
        <v>26</v>
      </c>
      <c r="L9" s="138">
        <v>35</v>
      </c>
      <c r="M9" s="138">
        <v>9</v>
      </c>
      <c r="N9" s="138">
        <v>12</v>
      </c>
      <c r="O9" s="138">
        <v>50</v>
      </c>
      <c r="P9" s="138">
        <v>31</v>
      </c>
      <c r="Q9" s="138">
        <v>15</v>
      </c>
      <c r="R9" s="138">
        <v>26</v>
      </c>
      <c r="S9" s="138">
        <v>32</v>
      </c>
      <c r="T9" s="140">
        <v>0</v>
      </c>
      <c r="U9" s="140">
        <v>0</v>
      </c>
      <c r="V9" s="139">
        <f>L9+N9+P9+R9+T9</f>
        <v>104</v>
      </c>
      <c r="W9" s="139">
        <f>U9+S9+Q9+O9+M9</f>
        <v>106</v>
      </c>
      <c r="X9" s="139">
        <f>V9-W9</f>
        <v>-2</v>
      </c>
      <c r="Y9" s="137"/>
    </row>
    <row r="10" spans="1:25" x14ac:dyDescent="0.25">
      <c r="A10" s="6">
        <v>3</v>
      </c>
      <c r="B10" s="1" t="s">
        <v>28</v>
      </c>
      <c r="C10" s="7"/>
      <c r="D10" s="58"/>
      <c r="E10" s="7"/>
      <c r="F10" s="58"/>
      <c r="G10" s="8"/>
      <c r="H10" s="58"/>
      <c r="I10" s="61"/>
      <c r="K10" s="142" t="s">
        <v>31</v>
      </c>
      <c r="L10" s="138">
        <v>36</v>
      </c>
      <c r="M10" s="138">
        <v>6</v>
      </c>
      <c r="N10" s="138">
        <v>28</v>
      </c>
      <c r="O10" s="138">
        <v>48</v>
      </c>
      <c r="P10" s="138">
        <v>40</v>
      </c>
      <c r="Q10" s="138">
        <v>7</v>
      </c>
      <c r="R10" s="140"/>
      <c r="S10" s="140"/>
      <c r="T10" s="138">
        <v>32</v>
      </c>
      <c r="U10" s="139">
        <v>26</v>
      </c>
      <c r="V10" s="139">
        <f t="shared" ref="V10:V13" si="0">L10+N10+P10+R10+T10</f>
        <v>136</v>
      </c>
      <c r="W10" s="139">
        <f t="shared" ref="W10:W13" si="1">U10+S10+Q10+O10+M10</f>
        <v>87</v>
      </c>
      <c r="X10" s="139">
        <f t="shared" ref="X10:X13" si="2">V10-W10</f>
        <v>49</v>
      </c>
      <c r="Y10" s="137"/>
    </row>
    <row r="11" spans="1:25" x14ac:dyDescent="0.25">
      <c r="A11" s="6">
        <v>4</v>
      </c>
      <c r="B11" s="1" t="s">
        <v>95</v>
      </c>
      <c r="C11" s="7"/>
      <c r="D11" s="58"/>
      <c r="E11" s="7"/>
      <c r="F11" s="58"/>
      <c r="G11" s="8"/>
      <c r="H11" s="58"/>
      <c r="I11" s="61"/>
      <c r="K11" s="137" t="s">
        <v>28</v>
      </c>
      <c r="L11" s="138">
        <v>0</v>
      </c>
      <c r="M11" s="138">
        <v>15</v>
      </c>
      <c r="N11" s="138">
        <v>9</v>
      </c>
      <c r="O11" s="138">
        <v>49</v>
      </c>
      <c r="P11" s="140"/>
      <c r="Q11" s="140"/>
      <c r="R11" s="138">
        <v>7</v>
      </c>
      <c r="S11" s="138">
        <v>40</v>
      </c>
      <c r="T11" s="138">
        <v>15</v>
      </c>
      <c r="U11" s="139">
        <v>31</v>
      </c>
      <c r="V11" s="139">
        <f t="shared" si="0"/>
        <v>31</v>
      </c>
      <c r="W11" s="139">
        <f t="shared" si="1"/>
        <v>135</v>
      </c>
      <c r="X11" s="139">
        <f t="shared" si="2"/>
        <v>-104</v>
      </c>
      <c r="Y11" s="137"/>
    </row>
    <row r="12" spans="1:25" x14ac:dyDescent="0.25">
      <c r="A12" s="6">
        <v>5</v>
      </c>
      <c r="B12" s="1" t="s">
        <v>34</v>
      </c>
      <c r="C12" s="7"/>
      <c r="D12" s="58"/>
      <c r="E12" s="7"/>
      <c r="F12" s="58"/>
      <c r="G12" s="8"/>
      <c r="H12" s="58"/>
      <c r="I12" s="61"/>
      <c r="K12" s="137" t="s">
        <v>95</v>
      </c>
      <c r="L12" s="138">
        <v>48</v>
      </c>
      <c r="M12" s="138">
        <v>14</v>
      </c>
      <c r="N12" s="140"/>
      <c r="O12" s="140"/>
      <c r="P12" s="138">
        <v>49</v>
      </c>
      <c r="Q12" s="138">
        <v>9</v>
      </c>
      <c r="R12" s="138">
        <v>48</v>
      </c>
      <c r="S12" s="138">
        <v>28</v>
      </c>
      <c r="T12" s="138">
        <v>50</v>
      </c>
      <c r="U12" s="139">
        <v>12</v>
      </c>
      <c r="V12" s="139">
        <f t="shared" si="0"/>
        <v>195</v>
      </c>
      <c r="W12" s="139">
        <f t="shared" si="1"/>
        <v>63</v>
      </c>
      <c r="X12" s="139">
        <f t="shared" si="2"/>
        <v>132</v>
      </c>
      <c r="Y12" s="137"/>
    </row>
    <row r="13" spans="1:25" ht="15.75" thickBot="1" x14ac:dyDescent="0.3">
      <c r="A13" s="65" t="s">
        <v>9</v>
      </c>
      <c r="B13" s="65" t="s">
        <v>10</v>
      </c>
      <c r="C13" s="65" t="s">
        <v>11</v>
      </c>
      <c r="D13" s="65" t="s">
        <v>12</v>
      </c>
      <c r="E13" s="65" t="s">
        <v>13</v>
      </c>
      <c r="F13" s="65" t="s">
        <v>14</v>
      </c>
      <c r="G13" s="65" t="s">
        <v>36</v>
      </c>
      <c r="H13" s="65" t="s">
        <v>14</v>
      </c>
      <c r="I13" s="65" t="s">
        <v>16</v>
      </c>
      <c r="J13" s="27" t="s">
        <v>0</v>
      </c>
      <c r="K13" s="137" t="s">
        <v>34</v>
      </c>
      <c r="L13" s="140"/>
      <c r="M13" s="140"/>
      <c r="N13" s="138">
        <v>14</v>
      </c>
      <c r="O13" s="138">
        <v>48</v>
      </c>
      <c r="P13" s="138">
        <v>15</v>
      </c>
      <c r="Q13" s="138">
        <v>0</v>
      </c>
      <c r="R13" s="138">
        <v>6</v>
      </c>
      <c r="S13" s="138">
        <v>36</v>
      </c>
      <c r="T13" s="138">
        <v>9</v>
      </c>
      <c r="U13" s="139">
        <v>35</v>
      </c>
      <c r="V13" s="139">
        <f t="shared" si="0"/>
        <v>44</v>
      </c>
      <c r="W13" s="139">
        <f t="shared" si="1"/>
        <v>119</v>
      </c>
      <c r="X13" s="139">
        <f t="shared" si="2"/>
        <v>-75</v>
      </c>
      <c r="Y13" s="137"/>
    </row>
    <row r="14" spans="1:25" x14ac:dyDescent="0.25">
      <c r="A14" s="85">
        <v>1</v>
      </c>
      <c r="B14" s="86">
        <v>43294</v>
      </c>
      <c r="C14" s="87" t="s">
        <v>40</v>
      </c>
      <c r="D14" s="88">
        <v>0.75</v>
      </c>
      <c r="E14" s="89" t="s">
        <v>26</v>
      </c>
      <c r="F14" s="89">
        <v>26</v>
      </c>
      <c r="G14" s="89" t="s">
        <v>31</v>
      </c>
      <c r="H14" s="89">
        <v>32</v>
      </c>
      <c r="I14" s="90" t="s">
        <v>22</v>
      </c>
    </row>
    <row r="15" spans="1:25" x14ac:dyDescent="0.25">
      <c r="A15" s="91">
        <v>2</v>
      </c>
      <c r="B15" s="67">
        <v>43294</v>
      </c>
      <c r="C15" s="66" t="s">
        <v>40</v>
      </c>
      <c r="D15" s="68">
        <v>0.79166666666666663</v>
      </c>
      <c r="E15" s="69" t="s">
        <v>34</v>
      </c>
      <c r="F15" s="69">
        <v>15</v>
      </c>
      <c r="G15" s="69" t="s">
        <v>28</v>
      </c>
      <c r="H15" s="69">
        <v>0</v>
      </c>
      <c r="I15" s="92" t="s">
        <v>22</v>
      </c>
    </row>
    <row r="16" spans="1:25" x14ac:dyDescent="0.25">
      <c r="A16" s="91">
        <v>3</v>
      </c>
      <c r="B16" s="67">
        <v>43294</v>
      </c>
      <c r="C16" s="66" t="s">
        <v>40</v>
      </c>
      <c r="D16" s="68">
        <v>0.83333333333333337</v>
      </c>
      <c r="E16" s="69" t="s">
        <v>31</v>
      </c>
      <c r="F16" s="69">
        <v>28</v>
      </c>
      <c r="G16" s="1" t="s">
        <v>95</v>
      </c>
      <c r="H16" s="69">
        <v>48</v>
      </c>
      <c r="I16" s="92" t="s">
        <v>22</v>
      </c>
    </row>
    <row r="17" spans="1:11" ht="15.75" thickBot="1" x14ac:dyDescent="0.3">
      <c r="A17" s="95">
        <v>4</v>
      </c>
      <c r="B17" s="81">
        <v>43294</v>
      </c>
      <c r="C17" s="80" t="s">
        <v>40</v>
      </c>
      <c r="D17" s="82">
        <v>0.875</v>
      </c>
      <c r="E17" s="83" t="s">
        <v>28</v>
      </c>
      <c r="F17" s="83">
        <v>15</v>
      </c>
      <c r="G17" s="83" t="s">
        <v>26</v>
      </c>
      <c r="H17" s="83">
        <v>31</v>
      </c>
      <c r="I17" s="96" t="s">
        <v>22</v>
      </c>
    </row>
    <row r="18" spans="1:11" x14ac:dyDescent="0.25">
      <c r="A18" s="97">
        <v>5</v>
      </c>
      <c r="B18" s="76">
        <v>43295</v>
      </c>
      <c r="C18" s="12" t="s">
        <v>40</v>
      </c>
      <c r="D18" s="13">
        <v>0.58333333333333337</v>
      </c>
      <c r="E18" s="1" t="s">
        <v>95</v>
      </c>
      <c r="F18" s="14">
        <v>49</v>
      </c>
      <c r="G18" s="14" t="s">
        <v>28</v>
      </c>
      <c r="H18" s="14">
        <v>9</v>
      </c>
      <c r="I18" s="122" t="s">
        <v>22</v>
      </c>
    </row>
    <row r="19" spans="1:11" x14ac:dyDescent="0.25">
      <c r="A19" s="93">
        <v>6</v>
      </c>
      <c r="B19" s="67">
        <v>43295</v>
      </c>
      <c r="C19" s="23" t="s">
        <v>40</v>
      </c>
      <c r="D19" s="24">
        <v>0.5</v>
      </c>
      <c r="E19" s="25" t="s">
        <v>26</v>
      </c>
      <c r="F19" s="25">
        <v>35</v>
      </c>
      <c r="G19" s="25" t="s">
        <v>34</v>
      </c>
      <c r="H19" s="25">
        <v>9</v>
      </c>
      <c r="I19" s="123" t="s">
        <v>23</v>
      </c>
    </row>
    <row r="20" spans="1:11" x14ac:dyDescent="0.25">
      <c r="A20" s="93">
        <v>7</v>
      </c>
      <c r="B20" s="67">
        <v>43295</v>
      </c>
      <c r="C20" s="71" t="s">
        <v>40</v>
      </c>
      <c r="D20" s="184">
        <v>0.66666666666666663</v>
      </c>
      <c r="E20" s="73" t="s">
        <v>28</v>
      </c>
      <c r="F20" s="73">
        <v>7</v>
      </c>
      <c r="G20" s="73" t="s">
        <v>31</v>
      </c>
      <c r="H20" s="73">
        <v>40</v>
      </c>
      <c r="I20" s="186" t="s">
        <v>23</v>
      </c>
    </row>
    <row r="21" spans="1:11" ht="15.75" thickBot="1" x14ac:dyDescent="0.3">
      <c r="A21" s="104">
        <v>8</v>
      </c>
      <c r="B21" s="81">
        <v>43295</v>
      </c>
      <c r="C21" s="105" t="s">
        <v>40</v>
      </c>
      <c r="D21" s="106">
        <v>0.66666666666666663</v>
      </c>
      <c r="E21" s="107" t="s">
        <v>34</v>
      </c>
      <c r="F21" s="107">
        <v>14</v>
      </c>
      <c r="G21" s="158" t="s">
        <v>95</v>
      </c>
      <c r="H21" s="107">
        <v>48</v>
      </c>
      <c r="I21" s="108" t="s">
        <v>24</v>
      </c>
    </row>
    <row r="22" spans="1:11" x14ac:dyDescent="0.25">
      <c r="A22" s="102">
        <v>9</v>
      </c>
      <c r="B22" s="76">
        <v>43296</v>
      </c>
      <c r="C22" s="75" t="s">
        <v>40</v>
      </c>
      <c r="D22" s="77">
        <v>0.41666666666666669</v>
      </c>
      <c r="E22" s="78" t="s">
        <v>31</v>
      </c>
      <c r="F22" s="78">
        <v>36</v>
      </c>
      <c r="G22" s="78" t="s">
        <v>34</v>
      </c>
      <c r="H22" s="78">
        <v>3</v>
      </c>
      <c r="I22" s="103" t="s">
        <v>23</v>
      </c>
    </row>
    <row r="23" spans="1:11" ht="15.75" thickBot="1" x14ac:dyDescent="0.3">
      <c r="A23" s="95">
        <v>10</v>
      </c>
      <c r="B23" s="81">
        <v>43296</v>
      </c>
      <c r="C23" s="80" t="s">
        <v>40</v>
      </c>
      <c r="D23" s="82">
        <v>0.41666666666666669</v>
      </c>
      <c r="E23" s="158" t="s">
        <v>95</v>
      </c>
      <c r="F23" s="83">
        <v>50</v>
      </c>
      <c r="G23" s="83" t="s">
        <v>26</v>
      </c>
      <c r="H23" s="83">
        <v>12</v>
      </c>
      <c r="I23" s="96" t="s">
        <v>18</v>
      </c>
    </row>
    <row r="24" spans="1:11" x14ac:dyDescent="0.25">
      <c r="A24" s="179" t="s">
        <v>38</v>
      </c>
      <c r="B24" s="179"/>
      <c r="C24" s="179"/>
      <c r="D24" s="179"/>
      <c r="E24" s="179"/>
      <c r="F24" s="179"/>
      <c r="G24" s="179"/>
      <c r="H24" s="179"/>
      <c r="I24" s="179"/>
    </row>
    <row r="25" spans="1:11" x14ac:dyDescent="0.25">
      <c r="A25" s="65" t="s">
        <v>9</v>
      </c>
      <c r="B25" s="65" t="s">
        <v>10</v>
      </c>
      <c r="C25" s="65" t="s">
        <v>11</v>
      </c>
      <c r="D25" s="65" t="s">
        <v>12</v>
      </c>
      <c r="E25" s="65" t="s">
        <v>13</v>
      </c>
      <c r="F25" s="65" t="s">
        <v>14</v>
      </c>
      <c r="G25" s="65" t="s">
        <v>36</v>
      </c>
      <c r="H25" s="65" t="s">
        <v>14</v>
      </c>
      <c r="I25" s="65" t="s">
        <v>16</v>
      </c>
      <c r="J25" s="27" t="s">
        <v>0</v>
      </c>
      <c r="K25" s="1" t="s">
        <v>0</v>
      </c>
    </row>
    <row r="26" spans="1:11" x14ac:dyDescent="0.25">
      <c r="A26" s="71">
        <v>11</v>
      </c>
      <c r="B26" s="67">
        <v>43296</v>
      </c>
      <c r="C26" s="71" t="s">
        <v>40</v>
      </c>
      <c r="D26" s="72">
        <v>0.54166666666666663</v>
      </c>
      <c r="E26" s="73" t="s">
        <v>113</v>
      </c>
      <c r="F26" s="73">
        <v>10</v>
      </c>
      <c r="G26" s="73" t="s">
        <v>115</v>
      </c>
      <c r="H26" s="73">
        <v>22</v>
      </c>
      <c r="I26" s="74" t="s">
        <v>23</v>
      </c>
    </row>
    <row r="27" spans="1:11" x14ac:dyDescent="0.25">
      <c r="A27" s="180" t="s">
        <v>0</v>
      </c>
      <c r="B27" s="180"/>
      <c r="C27" s="180"/>
      <c r="D27" s="180"/>
      <c r="E27" s="180"/>
      <c r="F27" s="180"/>
      <c r="G27" s="180"/>
      <c r="H27" s="180"/>
      <c r="I27" s="180"/>
    </row>
    <row r="28" spans="1:11" x14ac:dyDescent="0.25">
      <c r="A28" s="65" t="s">
        <v>9</v>
      </c>
      <c r="B28" s="65" t="s">
        <v>10</v>
      </c>
      <c r="C28" s="65" t="s">
        <v>11</v>
      </c>
      <c r="D28" s="65" t="s">
        <v>12</v>
      </c>
      <c r="E28" s="65" t="s">
        <v>13</v>
      </c>
      <c r="F28" s="65" t="s">
        <v>14</v>
      </c>
      <c r="G28" s="65" t="s">
        <v>36</v>
      </c>
      <c r="H28" s="65" t="s">
        <v>14</v>
      </c>
      <c r="I28" s="65" t="s">
        <v>16</v>
      </c>
      <c r="J28" s="27" t="s">
        <v>0</v>
      </c>
      <c r="K28" s="1" t="s">
        <v>0</v>
      </c>
    </row>
    <row r="29" spans="1:11" x14ac:dyDescent="0.25">
      <c r="A29" s="71">
        <v>12</v>
      </c>
      <c r="B29" s="67">
        <v>43296</v>
      </c>
      <c r="C29" s="71" t="s">
        <v>40</v>
      </c>
      <c r="D29" s="72">
        <v>0.54166666666666663</v>
      </c>
      <c r="E29" s="73" t="s">
        <v>121</v>
      </c>
      <c r="F29" s="73">
        <v>20</v>
      </c>
      <c r="G29" s="73" t="s">
        <v>120</v>
      </c>
      <c r="H29" s="73">
        <v>39</v>
      </c>
      <c r="I29" s="74" t="s">
        <v>18</v>
      </c>
    </row>
    <row r="32" spans="1:11" x14ac:dyDescent="0.25">
      <c r="A32" s="166" t="s">
        <v>19</v>
      </c>
      <c r="B32" s="166"/>
      <c r="C32" s="166"/>
      <c r="D32" s="166"/>
      <c r="E32" s="166"/>
      <c r="F32" s="166"/>
      <c r="G32" s="166"/>
      <c r="H32" s="166"/>
      <c r="I32" s="166"/>
    </row>
    <row r="33" spans="5:7" x14ac:dyDescent="0.25">
      <c r="G33" s="1" t="s">
        <v>20</v>
      </c>
    </row>
    <row r="34" spans="5:7" x14ac:dyDescent="0.25">
      <c r="E34" s="1" t="s">
        <v>131</v>
      </c>
      <c r="G34" s="1" t="s">
        <v>154</v>
      </c>
    </row>
    <row r="35" spans="5:7" x14ac:dyDescent="0.25">
      <c r="G35" s="1" t="s">
        <v>153</v>
      </c>
    </row>
  </sheetData>
  <sortState ref="D16:G17">
    <sortCondition ref="D16:D17"/>
  </sortState>
  <mergeCells count="14">
    <mergeCell ref="A32:I32"/>
    <mergeCell ref="A24:I24"/>
    <mergeCell ref="A27:I27"/>
    <mergeCell ref="A1:I1"/>
    <mergeCell ref="A2:I2"/>
    <mergeCell ref="A3:I3"/>
    <mergeCell ref="A5:I5"/>
    <mergeCell ref="A6:I6"/>
    <mergeCell ref="A7:I7"/>
    <mergeCell ref="L8:M8"/>
    <mergeCell ref="N8:O8"/>
    <mergeCell ref="P8:Q8"/>
    <mergeCell ref="R8:S8"/>
    <mergeCell ref="T8:U8"/>
  </mergeCells>
  <phoneticPr fontId="10" type="noConversion"/>
  <printOptions horizontalCentered="1" verticalCentered="1"/>
  <pageMargins left="0.7" right="0.7" top="0.75" bottom="0.75" header="0.3" footer="0.3"/>
  <pageSetup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="120" zoomScaleNormal="120" zoomScalePageLayoutView="120" workbookViewId="0">
      <selection activeCell="A4" sqref="A4:F4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114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x14ac:dyDescent="0.2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81" t="s">
        <v>40</v>
      </c>
      <c r="B7" s="181"/>
      <c r="C7" s="181"/>
      <c r="D7" s="181"/>
      <c r="E7" s="181"/>
      <c r="F7" s="181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44" t="s">
        <v>95</v>
      </c>
      <c r="C9" s="146">
        <f>D9+E9</f>
        <v>4</v>
      </c>
      <c r="D9" s="146">
        <v>4</v>
      </c>
      <c r="E9" s="146">
        <v>0</v>
      </c>
      <c r="F9" s="147">
        <f>SUM(D9/C9)</f>
        <v>1</v>
      </c>
      <c r="G9" s="149"/>
      <c r="H9" s="149"/>
    </row>
    <row r="10" spans="1:9" x14ac:dyDescent="0.2">
      <c r="A10" s="146">
        <v>2</v>
      </c>
      <c r="B10" s="157" t="s">
        <v>31</v>
      </c>
      <c r="C10" s="146">
        <f>D10+E10</f>
        <v>4</v>
      </c>
      <c r="D10" s="146">
        <v>3</v>
      </c>
      <c r="E10" s="146">
        <v>1</v>
      </c>
      <c r="F10" s="147">
        <f>SUM(D10/C10)</f>
        <v>0.75</v>
      </c>
      <c r="G10" s="149"/>
      <c r="H10" s="149"/>
    </row>
    <row r="11" spans="1:9" x14ac:dyDescent="0.2">
      <c r="A11" s="146">
        <v>3</v>
      </c>
      <c r="B11" s="157" t="s">
        <v>26</v>
      </c>
      <c r="C11" s="146">
        <f>D11+E11</f>
        <v>4</v>
      </c>
      <c r="D11" s="146">
        <v>2</v>
      </c>
      <c r="E11" s="146">
        <v>2</v>
      </c>
      <c r="F11" s="147">
        <f>SUM(D11/C11)</f>
        <v>0.5</v>
      </c>
      <c r="G11" s="149"/>
      <c r="H11" s="149"/>
    </row>
    <row r="12" spans="1:9" x14ac:dyDescent="0.2">
      <c r="A12" s="146">
        <v>4</v>
      </c>
      <c r="B12" s="144" t="s">
        <v>34</v>
      </c>
      <c r="C12" s="146">
        <f>D12+E12</f>
        <v>4</v>
      </c>
      <c r="D12" s="146">
        <v>1</v>
      </c>
      <c r="E12" s="146">
        <v>3</v>
      </c>
      <c r="F12" s="147">
        <f>SUM(D12/C12)</f>
        <v>0.25</v>
      </c>
      <c r="G12" s="149" t="s">
        <v>0</v>
      </c>
      <c r="H12" s="149"/>
    </row>
    <row r="13" spans="1:9" x14ac:dyDescent="0.2">
      <c r="A13" s="156">
        <v>5</v>
      </c>
      <c r="B13" s="144" t="s">
        <v>28</v>
      </c>
      <c r="C13" s="146">
        <f>D13+E13</f>
        <v>4</v>
      </c>
      <c r="D13" s="146">
        <v>0</v>
      </c>
      <c r="E13" s="146">
        <v>4</v>
      </c>
      <c r="F13" s="147">
        <f>SUM(D13/C13)</f>
        <v>0</v>
      </c>
    </row>
  </sheetData>
  <sortState ref="B10:F11">
    <sortCondition descending="1" ref="D9:D13"/>
    <sortCondition descending="1" ref="F9:F13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opLeftCell="A15" workbookViewId="0">
      <selection activeCell="I29" sqref="I29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11.85546875" style="1" bestFit="1" customWidth="1"/>
    <col min="4" max="4" width="8.42578125" style="1" bestFit="1" customWidth="1"/>
    <col min="5" max="5" width="24.7109375" style="1" bestFit="1" customWidth="1"/>
    <col min="6" max="6" width="3.7109375" style="1" bestFit="1" customWidth="1"/>
    <col min="7" max="7" width="24.85546875" style="1" bestFit="1" customWidth="1"/>
    <col min="8" max="8" width="3.7109375" style="1" bestFit="1" customWidth="1"/>
    <col min="9" max="9" width="15" style="56" customWidth="1"/>
    <col min="10" max="10" width="8.85546875" style="1"/>
    <col min="11" max="11" width="22.7109375" style="1" bestFit="1" customWidth="1"/>
    <col min="12" max="24" width="8.85546875" style="1"/>
    <col min="25" max="25" width="10.42578125" style="1" bestFit="1" customWidth="1"/>
    <col min="26" max="257" width="8.85546875" style="1"/>
    <col min="258" max="258" width="5.7109375" style="1" bestFit="1" customWidth="1"/>
    <col min="259" max="259" width="21.7109375" style="1" bestFit="1" customWidth="1"/>
    <col min="260" max="260" width="9" style="1" bestFit="1" customWidth="1"/>
    <col min="261" max="261" width="8.42578125" style="1" bestFit="1" customWidth="1"/>
    <col min="262" max="262" width="23.85546875" style="1" bestFit="1" customWidth="1"/>
    <col min="263" max="263" width="3.7109375" style="1" bestFit="1" customWidth="1"/>
    <col min="264" max="264" width="22.85546875" style="1" bestFit="1" customWidth="1"/>
    <col min="265" max="265" width="3.7109375" style="1" bestFit="1" customWidth="1"/>
    <col min="266" max="266" width="6.28515625" style="1" bestFit="1" customWidth="1"/>
    <col min="267" max="513" width="8.85546875" style="1"/>
    <col min="514" max="514" width="5.7109375" style="1" bestFit="1" customWidth="1"/>
    <col min="515" max="515" width="21.7109375" style="1" bestFit="1" customWidth="1"/>
    <col min="516" max="516" width="9" style="1" bestFit="1" customWidth="1"/>
    <col min="517" max="517" width="8.42578125" style="1" bestFit="1" customWidth="1"/>
    <col min="518" max="518" width="23.85546875" style="1" bestFit="1" customWidth="1"/>
    <col min="519" max="519" width="3.7109375" style="1" bestFit="1" customWidth="1"/>
    <col min="520" max="520" width="22.85546875" style="1" bestFit="1" customWidth="1"/>
    <col min="521" max="521" width="3.7109375" style="1" bestFit="1" customWidth="1"/>
    <col min="522" max="522" width="6.28515625" style="1" bestFit="1" customWidth="1"/>
    <col min="523" max="769" width="8.85546875" style="1"/>
    <col min="770" max="770" width="5.7109375" style="1" bestFit="1" customWidth="1"/>
    <col min="771" max="771" width="21.7109375" style="1" bestFit="1" customWidth="1"/>
    <col min="772" max="772" width="9" style="1" bestFit="1" customWidth="1"/>
    <col min="773" max="773" width="8.42578125" style="1" bestFit="1" customWidth="1"/>
    <col min="774" max="774" width="23.85546875" style="1" bestFit="1" customWidth="1"/>
    <col min="775" max="775" width="3.7109375" style="1" bestFit="1" customWidth="1"/>
    <col min="776" max="776" width="22.85546875" style="1" bestFit="1" customWidth="1"/>
    <col min="777" max="777" width="3.7109375" style="1" bestFit="1" customWidth="1"/>
    <col min="778" max="778" width="6.28515625" style="1" bestFit="1" customWidth="1"/>
    <col min="779" max="1025" width="8.85546875" style="1"/>
    <col min="1026" max="1026" width="5.7109375" style="1" bestFit="1" customWidth="1"/>
    <col min="1027" max="1027" width="21.7109375" style="1" bestFit="1" customWidth="1"/>
    <col min="1028" max="1028" width="9" style="1" bestFit="1" customWidth="1"/>
    <col min="1029" max="1029" width="8.42578125" style="1" bestFit="1" customWidth="1"/>
    <col min="1030" max="1030" width="23.85546875" style="1" bestFit="1" customWidth="1"/>
    <col min="1031" max="1031" width="3.7109375" style="1" bestFit="1" customWidth="1"/>
    <col min="1032" max="1032" width="22.85546875" style="1" bestFit="1" customWidth="1"/>
    <col min="1033" max="1033" width="3.7109375" style="1" bestFit="1" customWidth="1"/>
    <col min="1034" max="1034" width="6.28515625" style="1" bestFit="1" customWidth="1"/>
    <col min="1035" max="1281" width="8.85546875" style="1"/>
    <col min="1282" max="1282" width="5.7109375" style="1" bestFit="1" customWidth="1"/>
    <col min="1283" max="1283" width="21.7109375" style="1" bestFit="1" customWidth="1"/>
    <col min="1284" max="1284" width="9" style="1" bestFit="1" customWidth="1"/>
    <col min="1285" max="1285" width="8.42578125" style="1" bestFit="1" customWidth="1"/>
    <col min="1286" max="1286" width="23.85546875" style="1" bestFit="1" customWidth="1"/>
    <col min="1287" max="1287" width="3.7109375" style="1" bestFit="1" customWidth="1"/>
    <col min="1288" max="1288" width="22.85546875" style="1" bestFit="1" customWidth="1"/>
    <col min="1289" max="1289" width="3.7109375" style="1" bestFit="1" customWidth="1"/>
    <col min="1290" max="1290" width="6.28515625" style="1" bestFit="1" customWidth="1"/>
    <col min="1291" max="1537" width="8.85546875" style="1"/>
    <col min="1538" max="1538" width="5.7109375" style="1" bestFit="1" customWidth="1"/>
    <col min="1539" max="1539" width="21.7109375" style="1" bestFit="1" customWidth="1"/>
    <col min="1540" max="1540" width="9" style="1" bestFit="1" customWidth="1"/>
    <col min="1541" max="1541" width="8.42578125" style="1" bestFit="1" customWidth="1"/>
    <col min="1542" max="1542" width="23.85546875" style="1" bestFit="1" customWidth="1"/>
    <col min="1543" max="1543" width="3.7109375" style="1" bestFit="1" customWidth="1"/>
    <col min="1544" max="1544" width="22.85546875" style="1" bestFit="1" customWidth="1"/>
    <col min="1545" max="1545" width="3.7109375" style="1" bestFit="1" customWidth="1"/>
    <col min="1546" max="1546" width="6.28515625" style="1" bestFit="1" customWidth="1"/>
    <col min="1547" max="1793" width="8.85546875" style="1"/>
    <col min="1794" max="1794" width="5.7109375" style="1" bestFit="1" customWidth="1"/>
    <col min="1795" max="1795" width="21.7109375" style="1" bestFit="1" customWidth="1"/>
    <col min="1796" max="1796" width="9" style="1" bestFit="1" customWidth="1"/>
    <col min="1797" max="1797" width="8.42578125" style="1" bestFit="1" customWidth="1"/>
    <col min="1798" max="1798" width="23.85546875" style="1" bestFit="1" customWidth="1"/>
    <col min="1799" max="1799" width="3.7109375" style="1" bestFit="1" customWidth="1"/>
    <col min="1800" max="1800" width="22.85546875" style="1" bestFit="1" customWidth="1"/>
    <col min="1801" max="1801" width="3.7109375" style="1" bestFit="1" customWidth="1"/>
    <col min="1802" max="1802" width="6.28515625" style="1" bestFit="1" customWidth="1"/>
    <col min="1803" max="2049" width="8.85546875" style="1"/>
    <col min="2050" max="2050" width="5.7109375" style="1" bestFit="1" customWidth="1"/>
    <col min="2051" max="2051" width="21.7109375" style="1" bestFit="1" customWidth="1"/>
    <col min="2052" max="2052" width="9" style="1" bestFit="1" customWidth="1"/>
    <col min="2053" max="2053" width="8.42578125" style="1" bestFit="1" customWidth="1"/>
    <col min="2054" max="2054" width="23.85546875" style="1" bestFit="1" customWidth="1"/>
    <col min="2055" max="2055" width="3.7109375" style="1" bestFit="1" customWidth="1"/>
    <col min="2056" max="2056" width="22.85546875" style="1" bestFit="1" customWidth="1"/>
    <col min="2057" max="2057" width="3.7109375" style="1" bestFit="1" customWidth="1"/>
    <col min="2058" max="2058" width="6.28515625" style="1" bestFit="1" customWidth="1"/>
    <col min="2059" max="2305" width="8.85546875" style="1"/>
    <col min="2306" max="2306" width="5.7109375" style="1" bestFit="1" customWidth="1"/>
    <col min="2307" max="2307" width="21.7109375" style="1" bestFit="1" customWidth="1"/>
    <col min="2308" max="2308" width="9" style="1" bestFit="1" customWidth="1"/>
    <col min="2309" max="2309" width="8.42578125" style="1" bestFit="1" customWidth="1"/>
    <col min="2310" max="2310" width="23.85546875" style="1" bestFit="1" customWidth="1"/>
    <col min="2311" max="2311" width="3.7109375" style="1" bestFit="1" customWidth="1"/>
    <col min="2312" max="2312" width="22.85546875" style="1" bestFit="1" customWidth="1"/>
    <col min="2313" max="2313" width="3.7109375" style="1" bestFit="1" customWidth="1"/>
    <col min="2314" max="2314" width="6.28515625" style="1" bestFit="1" customWidth="1"/>
    <col min="2315" max="2561" width="8.85546875" style="1"/>
    <col min="2562" max="2562" width="5.7109375" style="1" bestFit="1" customWidth="1"/>
    <col min="2563" max="2563" width="21.7109375" style="1" bestFit="1" customWidth="1"/>
    <col min="2564" max="2564" width="9" style="1" bestFit="1" customWidth="1"/>
    <col min="2565" max="2565" width="8.42578125" style="1" bestFit="1" customWidth="1"/>
    <col min="2566" max="2566" width="23.85546875" style="1" bestFit="1" customWidth="1"/>
    <col min="2567" max="2567" width="3.7109375" style="1" bestFit="1" customWidth="1"/>
    <col min="2568" max="2568" width="22.85546875" style="1" bestFit="1" customWidth="1"/>
    <col min="2569" max="2569" width="3.7109375" style="1" bestFit="1" customWidth="1"/>
    <col min="2570" max="2570" width="6.28515625" style="1" bestFit="1" customWidth="1"/>
    <col min="2571" max="2817" width="8.85546875" style="1"/>
    <col min="2818" max="2818" width="5.7109375" style="1" bestFit="1" customWidth="1"/>
    <col min="2819" max="2819" width="21.7109375" style="1" bestFit="1" customWidth="1"/>
    <col min="2820" max="2820" width="9" style="1" bestFit="1" customWidth="1"/>
    <col min="2821" max="2821" width="8.42578125" style="1" bestFit="1" customWidth="1"/>
    <col min="2822" max="2822" width="23.85546875" style="1" bestFit="1" customWidth="1"/>
    <col min="2823" max="2823" width="3.7109375" style="1" bestFit="1" customWidth="1"/>
    <col min="2824" max="2824" width="22.85546875" style="1" bestFit="1" customWidth="1"/>
    <col min="2825" max="2825" width="3.7109375" style="1" bestFit="1" customWidth="1"/>
    <col min="2826" max="2826" width="6.28515625" style="1" bestFit="1" customWidth="1"/>
    <col min="2827" max="3073" width="8.85546875" style="1"/>
    <col min="3074" max="3074" width="5.7109375" style="1" bestFit="1" customWidth="1"/>
    <col min="3075" max="3075" width="21.7109375" style="1" bestFit="1" customWidth="1"/>
    <col min="3076" max="3076" width="9" style="1" bestFit="1" customWidth="1"/>
    <col min="3077" max="3077" width="8.42578125" style="1" bestFit="1" customWidth="1"/>
    <col min="3078" max="3078" width="23.85546875" style="1" bestFit="1" customWidth="1"/>
    <col min="3079" max="3079" width="3.7109375" style="1" bestFit="1" customWidth="1"/>
    <col min="3080" max="3080" width="22.85546875" style="1" bestFit="1" customWidth="1"/>
    <col min="3081" max="3081" width="3.7109375" style="1" bestFit="1" customWidth="1"/>
    <col min="3082" max="3082" width="6.28515625" style="1" bestFit="1" customWidth="1"/>
    <col min="3083" max="3329" width="8.85546875" style="1"/>
    <col min="3330" max="3330" width="5.7109375" style="1" bestFit="1" customWidth="1"/>
    <col min="3331" max="3331" width="21.7109375" style="1" bestFit="1" customWidth="1"/>
    <col min="3332" max="3332" width="9" style="1" bestFit="1" customWidth="1"/>
    <col min="3333" max="3333" width="8.42578125" style="1" bestFit="1" customWidth="1"/>
    <col min="3334" max="3334" width="23.85546875" style="1" bestFit="1" customWidth="1"/>
    <col min="3335" max="3335" width="3.7109375" style="1" bestFit="1" customWidth="1"/>
    <col min="3336" max="3336" width="22.85546875" style="1" bestFit="1" customWidth="1"/>
    <col min="3337" max="3337" width="3.7109375" style="1" bestFit="1" customWidth="1"/>
    <col min="3338" max="3338" width="6.28515625" style="1" bestFit="1" customWidth="1"/>
    <col min="3339" max="3585" width="8.85546875" style="1"/>
    <col min="3586" max="3586" width="5.7109375" style="1" bestFit="1" customWidth="1"/>
    <col min="3587" max="3587" width="21.7109375" style="1" bestFit="1" customWidth="1"/>
    <col min="3588" max="3588" width="9" style="1" bestFit="1" customWidth="1"/>
    <col min="3589" max="3589" width="8.42578125" style="1" bestFit="1" customWidth="1"/>
    <col min="3590" max="3590" width="23.85546875" style="1" bestFit="1" customWidth="1"/>
    <col min="3591" max="3591" width="3.7109375" style="1" bestFit="1" customWidth="1"/>
    <col min="3592" max="3592" width="22.85546875" style="1" bestFit="1" customWidth="1"/>
    <col min="3593" max="3593" width="3.7109375" style="1" bestFit="1" customWidth="1"/>
    <col min="3594" max="3594" width="6.28515625" style="1" bestFit="1" customWidth="1"/>
    <col min="3595" max="3841" width="8.85546875" style="1"/>
    <col min="3842" max="3842" width="5.7109375" style="1" bestFit="1" customWidth="1"/>
    <col min="3843" max="3843" width="21.7109375" style="1" bestFit="1" customWidth="1"/>
    <col min="3844" max="3844" width="9" style="1" bestFit="1" customWidth="1"/>
    <col min="3845" max="3845" width="8.42578125" style="1" bestFit="1" customWidth="1"/>
    <col min="3846" max="3846" width="23.85546875" style="1" bestFit="1" customWidth="1"/>
    <col min="3847" max="3847" width="3.7109375" style="1" bestFit="1" customWidth="1"/>
    <col min="3848" max="3848" width="22.85546875" style="1" bestFit="1" customWidth="1"/>
    <col min="3849" max="3849" width="3.7109375" style="1" bestFit="1" customWidth="1"/>
    <col min="3850" max="3850" width="6.28515625" style="1" bestFit="1" customWidth="1"/>
    <col min="3851" max="4097" width="8.85546875" style="1"/>
    <col min="4098" max="4098" width="5.7109375" style="1" bestFit="1" customWidth="1"/>
    <col min="4099" max="4099" width="21.7109375" style="1" bestFit="1" customWidth="1"/>
    <col min="4100" max="4100" width="9" style="1" bestFit="1" customWidth="1"/>
    <col min="4101" max="4101" width="8.42578125" style="1" bestFit="1" customWidth="1"/>
    <col min="4102" max="4102" width="23.85546875" style="1" bestFit="1" customWidth="1"/>
    <col min="4103" max="4103" width="3.7109375" style="1" bestFit="1" customWidth="1"/>
    <col min="4104" max="4104" width="22.85546875" style="1" bestFit="1" customWidth="1"/>
    <col min="4105" max="4105" width="3.7109375" style="1" bestFit="1" customWidth="1"/>
    <col min="4106" max="4106" width="6.28515625" style="1" bestFit="1" customWidth="1"/>
    <col min="4107" max="4353" width="8.85546875" style="1"/>
    <col min="4354" max="4354" width="5.7109375" style="1" bestFit="1" customWidth="1"/>
    <col min="4355" max="4355" width="21.7109375" style="1" bestFit="1" customWidth="1"/>
    <col min="4356" max="4356" width="9" style="1" bestFit="1" customWidth="1"/>
    <col min="4357" max="4357" width="8.42578125" style="1" bestFit="1" customWidth="1"/>
    <col min="4358" max="4358" width="23.85546875" style="1" bestFit="1" customWidth="1"/>
    <col min="4359" max="4359" width="3.7109375" style="1" bestFit="1" customWidth="1"/>
    <col min="4360" max="4360" width="22.85546875" style="1" bestFit="1" customWidth="1"/>
    <col min="4361" max="4361" width="3.7109375" style="1" bestFit="1" customWidth="1"/>
    <col min="4362" max="4362" width="6.28515625" style="1" bestFit="1" customWidth="1"/>
    <col min="4363" max="4609" width="8.85546875" style="1"/>
    <col min="4610" max="4610" width="5.7109375" style="1" bestFit="1" customWidth="1"/>
    <col min="4611" max="4611" width="21.7109375" style="1" bestFit="1" customWidth="1"/>
    <col min="4612" max="4612" width="9" style="1" bestFit="1" customWidth="1"/>
    <col min="4613" max="4613" width="8.42578125" style="1" bestFit="1" customWidth="1"/>
    <col min="4614" max="4614" width="23.85546875" style="1" bestFit="1" customWidth="1"/>
    <col min="4615" max="4615" width="3.7109375" style="1" bestFit="1" customWidth="1"/>
    <col min="4616" max="4616" width="22.85546875" style="1" bestFit="1" customWidth="1"/>
    <col min="4617" max="4617" width="3.7109375" style="1" bestFit="1" customWidth="1"/>
    <col min="4618" max="4618" width="6.28515625" style="1" bestFit="1" customWidth="1"/>
    <col min="4619" max="4865" width="8.85546875" style="1"/>
    <col min="4866" max="4866" width="5.7109375" style="1" bestFit="1" customWidth="1"/>
    <col min="4867" max="4867" width="21.7109375" style="1" bestFit="1" customWidth="1"/>
    <col min="4868" max="4868" width="9" style="1" bestFit="1" customWidth="1"/>
    <col min="4869" max="4869" width="8.42578125" style="1" bestFit="1" customWidth="1"/>
    <col min="4870" max="4870" width="23.85546875" style="1" bestFit="1" customWidth="1"/>
    <col min="4871" max="4871" width="3.7109375" style="1" bestFit="1" customWidth="1"/>
    <col min="4872" max="4872" width="22.85546875" style="1" bestFit="1" customWidth="1"/>
    <col min="4873" max="4873" width="3.7109375" style="1" bestFit="1" customWidth="1"/>
    <col min="4874" max="4874" width="6.28515625" style="1" bestFit="1" customWidth="1"/>
    <col min="4875" max="5121" width="8.85546875" style="1"/>
    <col min="5122" max="5122" width="5.7109375" style="1" bestFit="1" customWidth="1"/>
    <col min="5123" max="5123" width="21.7109375" style="1" bestFit="1" customWidth="1"/>
    <col min="5124" max="5124" width="9" style="1" bestFit="1" customWidth="1"/>
    <col min="5125" max="5125" width="8.42578125" style="1" bestFit="1" customWidth="1"/>
    <col min="5126" max="5126" width="23.85546875" style="1" bestFit="1" customWidth="1"/>
    <col min="5127" max="5127" width="3.7109375" style="1" bestFit="1" customWidth="1"/>
    <col min="5128" max="5128" width="22.85546875" style="1" bestFit="1" customWidth="1"/>
    <col min="5129" max="5129" width="3.7109375" style="1" bestFit="1" customWidth="1"/>
    <col min="5130" max="5130" width="6.28515625" style="1" bestFit="1" customWidth="1"/>
    <col min="5131" max="5377" width="8.85546875" style="1"/>
    <col min="5378" max="5378" width="5.7109375" style="1" bestFit="1" customWidth="1"/>
    <col min="5379" max="5379" width="21.7109375" style="1" bestFit="1" customWidth="1"/>
    <col min="5380" max="5380" width="9" style="1" bestFit="1" customWidth="1"/>
    <col min="5381" max="5381" width="8.42578125" style="1" bestFit="1" customWidth="1"/>
    <col min="5382" max="5382" width="23.85546875" style="1" bestFit="1" customWidth="1"/>
    <col min="5383" max="5383" width="3.7109375" style="1" bestFit="1" customWidth="1"/>
    <col min="5384" max="5384" width="22.85546875" style="1" bestFit="1" customWidth="1"/>
    <col min="5385" max="5385" width="3.7109375" style="1" bestFit="1" customWidth="1"/>
    <col min="5386" max="5386" width="6.28515625" style="1" bestFit="1" customWidth="1"/>
    <col min="5387" max="5633" width="8.85546875" style="1"/>
    <col min="5634" max="5634" width="5.7109375" style="1" bestFit="1" customWidth="1"/>
    <col min="5635" max="5635" width="21.7109375" style="1" bestFit="1" customWidth="1"/>
    <col min="5636" max="5636" width="9" style="1" bestFit="1" customWidth="1"/>
    <col min="5637" max="5637" width="8.42578125" style="1" bestFit="1" customWidth="1"/>
    <col min="5638" max="5638" width="23.85546875" style="1" bestFit="1" customWidth="1"/>
    <col min="5639" max="5639" width="3.7109375" style="1" bestFit="1" customWidth="1"/>
    <col min="5640" max="5640" width="22.85546875" style="1" bestFit="1" customWidth="1"/>
    <col min="5641" max="5641" width="3.7109375" style="1" bestFit="1" customWidth="1"/>
    <col min="5642" max="5642" width="6.28515625" style="1" bestFit="1" customWidth="1"/>
    <col min="5643" max="5889" width="8.85546875" style="1"/>
    <col min="5890" max="5890" width="5.7109375" style="1" bestFit="1" customWidth="1"/>
    <col min="5891" max="5891" width="21.7109375" style="1" bestFit="1" customWidth="1"/>
    <col min="5892" max="5892" width="9" style="1" bestFit="1" customWidth="1"/>
    <col min="5893" max="5893" width="8.42578125" style="1" bestFit="1" customWidth="1"/>
    <col min="5894" max="5894" width="23.85546875" style="1" bestFit="1" customWidth="1"/>
    <col min="5895" max="5895" width="3.7109375" style="1" bestFit="1" customWidth="1"/>
    <col min="5896" max="5896" width="22.85546875" style="1" bestFit="1" customWidth="1"/>
    <col min="5897" max="5897" width="3.7109375" style="1" bestFit="1" customWidth="1"/>
    <col min="5898" max="5898" width="6.28515625" style="1" bestFit="1" customWidth="1"/>
    <col min="5899" max="6145" width="8.85546875" style="1"/>
    <col min="6146" max="6146" width="5.7109375" style="1" bestFit="1" customWidth="1"/>
    <col min="6147" max="6147" width="21.7109375" style="1" bestFit="1" customWidth="1"/>
    <col min="6148" max="6148" width="9" style="1" bestFit="1" customWidth="1"/>
    <col min="6149" max="6149" width="8.42578125" style="1" bestFit="1" customWidth="1"/>
    <col min="6150" max="6150" width="23.85546875" style="1" bestFit="1" customWidth="1"/>
    <col min="6151" max="6151" width="3.7109375" style="1" bestFit="1" customWidth="1"/>
    <col min="6152" max="6152" width="22.85546875" style="1" bestFit="1" customWidth="1"/>
    <col min="6153" max="6153" width="3.7109375" style="1" bestFit="1" customWidth="1"/>
    <col min="6154" max="6154" width="6.28515625" style="1" bestFit="1" customWidth="1"/>
    <col min="6155" max="6401" width="8.85546875" style="1"/>
    <col min="6402" max="6402" width="5.7109375" style="1" bestFit="1" customWidth="1"/>
    <col min="6403" max="6403" width="21.7109375" style="1" bestFit="1" customWidth="1"/>
    <col min="6404" max="6404" width="9" style="1" bestFit="1" customWidth="1"/>
    <col min="6405" max="6405" width="8.42578125" style="1" bestFit="1" customWidth="1"/>
    <col min="6406" max="6406" width="23.85546875" style="1" bestFit="1" customWidth="1"/>
    <col min="6407" max="6407" width="3.7109375" style="1" bestFit="1" customWidth="1"/>
    <col min="6408" max="6408" width="22.85546875" style="1" bestFit="1" customWidth="1"/>
    <col min="6409" max="6409" width="3.7109375" style="1" bestFit="1" customWidth="1"/>
    <col min="6410" max="6410" width="6.28515625" style="1" bestFit="1" customWidth="1"/>
    <col min="6411" max="6657" width="8.85546875" style="1"/>
    <col min="6658" max="6658" width="5.7109375" style="1" bestFit="1" customWidth="1"/>
    <col min="6659" max="6659" width="21.7109375" style="1" bestFit="1" customWidth="1"/>
    <col min="6660" max="6660" width="9" style="1" bestFit="1" customWidth="1"/>
    <col min="6661" max="6661" width="8.42578125" style="1" bestFit="1" customWidth="1"/>
    <col min="6662" max="6662" width="23.85546875" style="1" bestFit="1" customWidth="1"/>
    <col min="6663" max="6663" width="3.7109375" style="1" bestFit="1" customWidth="1"/>
    <col min="6664" max="6664" width="22.85546875" style="1" bestFit="1" customWidth="1"/>
    <col min="6665" max="6665" width="3.7109375" style="1" bestFit="1" customWidth="1"/>
    <col min="6666" max="6666" width="6.28515625" style="1" bestFit="1" customWidth="1"/>
    <col min="6667" max="6913" width="8.85546875" style="1"/>
    <col min="6914" max="6914" width="5.7109375" style="1" bestFit="1" customWidth="1"/>
    <col min="6915" max="6915" width="21.7109375" style="1" bestFit="1" customWidth="1"/>
    <col min="6916" max="6916" width="9" style="1" bestFit="1" customWidth="1"/>
    <col min="6917" max="6917" width="8.42578125" style="1" bestFit="1" customWidth="1"/>
    <col min="6918" max="6918" width="23.85546875" style="1" bestFit="1" customWidth="1"/>
    <col min="6919" max="6919" width="3.7109375" style="1" bestFit="1" customWidth="1"/>
    <col min="6920" max="6920" width="22.85546875" style="1" bestFit="1" customWidth="1"/>
    <col min="6921" max="6921" width="3.7109375" style="1" bestFit="1" customWidth="1"/>
    <col min="6922" max="6922" width="6.28515625" style="1" bestFit="1" customWidth="1"/>
    <col min="6923" max="7169" width="8.85546875" style="1"/>
    <col min="7170" max="7170" width="5.7109375" style="1" bestFit="1" customWidth="1"/>
    <col min="7171" max="7171" width="21.7109375" style="1" bestFit="1" customWidth="1"/>
    <col min="7172" max="7172" width="9" style="1" bestFit="1" customWidth="1"/>
    <col min="7173" max="7173" width="8.42578125" style="1" bestFit="1" customWidth="1"/>
    <col min="7174" max="7174" width="23.85546875" style="1" bestFit="1" customWidth="1"/>
    <col min="7175" max="7175" width="3.7109375" style="1" bestFit="1" customWidth="1"/>
    <col min="7176" max="7176" width="22.85546875" style="1" bestFit="1" customWidth="1"/>
    <col min="7177" max="7177" width="3.7109375" style="1" bestFit="1" customWidth="1"/>
    <col min="7178" max="7178" width="6.28515625" style="1" bestFit="1" customWidth="1"/>
    <col min="7179" max="7425" width="8.85546875" style="1"/>
    <col min="7426" max="7426" width="5.7109375" style="1" bestFit="1" customWidth="1"/>
    <col min="7427" max="7427" width="21.7109375" style="1" bestFit="1" customWidth="1"/>
    <col min="7428" max="7428" width="9" style="1" bestFit="1" customWidth="1"/>
    <col min="7429" max="7429" width="8.42578125" style="1" bestFit="1" customWidth="1"/>
    <col min="7430" max="7430" width="23.85546875" style="1" bestFit="1" customWidth="1"/>
    <col min="7431" max="7431" width="3.7109375" style="1" bestFit="1" customWidth="1"/>
    <col min="7432" max="7432" width="22.85546875" style="1" bestFit="1" customWidth="1"/>
    <col min="7433" max="7433" width="3.7109375" style="1" bestFit="1" customWidth="1"/>
    <col min="7434" max="7434" width="6.28515625" style="1" bestFit="1" customWidth="1"/>
    <col min="7435" max="7681" width="8.85546875" style="1"/>
    <col min="7682" max="7682" width="5.7109375" style="1" bestFit="1" customWidth="1"/>
    <col min="7683" max="7683" width="21.7109375" style="1" bestFit="1" customWidth="1"/>
    <col min="7684" max="7684" width="9" style="1" bestFit="1" customWidth="1"/>
    <col min="7685" max="7685" width="8.42578125" style="1" bestFit="1" customWidth="1"/>
    <col min="7686" max="7686" width="23.85546875" style="1" bestFit="1" customWidth="1"/>
    <col min="7687" max="7687" width="3.7109375" style="1" bestFit="1" customWidth="1"/>
    <col min="7688" max="7688" width="22.85546875" style="1" bestFit="1" customWidth="1"/>
    <col min="7689" max="7689" width="3.7109375" style="1" bestFit="1" customWidth="1"/>
    <col min="7690" max="7690" width="6.28515625" style="1" bestFit="1" customWidth="1"/>
    <col min="7691" max="7937" width="8.85546875" style="1"/>
    <col min="7938" max="7938" width="5.7109375" style="1" bestFit="1" customWidth="1"/>
    <col min="7939" max="7939" width="21.7109375" style="1" bestFit="1" customWidth="1"/>
    <col min="7940" max="7940" width="9" style="1" bestFit="1" customWidth="1"/>
    <col min="7941" max="7941" width="8.42578125" style="1" bestFit="1" customWidth="1"/>
    <col min="7942" max="7942" width="23.85546875" style="1" bestFit="1" customWidth="1"/>
    <col min="7943" max="7943" width="3.7109375" style="1" bestFit="1" customWidth="1"/>
    <col min="7944" max="7944" width="22.85546875" style="1" bestFit="1" customWidth="1"/>
    <col min="7945" max="7945" width="3.7109375" style="1" bestFit="1" customWidth="1"/>
    <col min="7946" max="7946" width="6.28515625" style="1" bestFit="1" customWidth="1"/>
    <col min="7947" max="8193" width="8.85546875" style="1"/>
    <col min="8194" max="8194" width="5.7109375" style="1" bestFit="1" customWidth="1"/>
    <col min="8195" max="8195" width="21.7109375" style="1" bestFit="1" customWidth="1"/>
    <col min="8196" max="8196" width="9" style="1" bestFit="1" customWidth="1"/>
    <col min="8197" max="8197" width="8.42578125" style="1" bestFit="1" customWidth="1"/>
    <col min="8198" max="8198" width="23.85546875" style="1" bestFit="1" customWidth="1"/>
    <col min="8199" max="8199" width="3.7109375" style="1" bestFit="1" customWidth="1"/>
    <col min="8200" max="8200" width="22.85546875" style="1" bestFit="1" customWidth="1"/>
    <col min="8201" max="8201" width="3.7109375" style="1" bestFit="1" customWidth="1"/>
    <col min="8202" max="8202" width="6.28515625" style="1" bestFit="1" customWidth="1"/>
    <col min="8203" max="8449" width="8.85546875" style="1"/>
    <col min="8450" max="8450" width="5.7109375" style="1" bestFit="1" customWidth="1"/>
    <col min="8451" max="8451" width="21.7109375" style="1" bestFit="1" customWidth="1"/>
    <col min="8452" max="8452" width="9" style="1" bestFit="1" customWidth="1"/>
    <col min="8453" max="8453" width="8.42578125" style="1" bestFit="1" customWidth="1"/>
    <col min="8454" max="8454" width="23.85546875" style="1" bestFit="1" customWidth="1"/>
    <col min="8455" max="8455" width="3.7109375" style="1" bestFit="1" customWidth="1"/>
    <col min="8456" max="8456" width="22.85546875" style="1" bestFit="1" customWidth="1"/>
    <col min="8457" max="8457" width="3.7109375" style="1" bestFit="1" customWidth="1"/>
    <col min="8458" max="8458" width="6.28515625" style="1" bestFit="1" customWidth="1"/>
    <col min="8459" max="8705" width="8.85546875" style="1"/>
    <col min="8706" max="8706" width="5.7109375" style="1" bestFit="1" customWidth="1"/>
    <col min="8707" max="8707" width="21.7109375" style="1" bestFit="1" customWidth="1"/>
    <col min="8708" max="8708" width="9" style="1" bestFit="1" customWidth="1"/>
    <col min="8709" max="8709" width="8.42578125" style="1" bestFit="1" customWidth="1"/>
    <col min="8710" max="8710" width="23.85546875" style="1" bestFit="1" customWidth="1"/>
    <col min="8711" max="8711" width="3.7109375" style="1" bestFit="1" customWidth="1"/>
    <col min="8712" max="8712" width="22.85546875" style="1" bestFit="1" customWidth="1"/>
    <col min="8713" max="8713" width="3.7109375" style="1" bestFit="1" customWidth="1"/>
    <col min="8714" max="8714" width="6.28515625" style="1" bestFit="1" customWidth="1"/>
    <col min="8715" max="8961" width="8.85546875" style="1"/>
    <col min="8962" max="8962" width="5.7109375" style="1" bestFit="1" customWidth="1"/>
    <col min="8963" max="8963" width="21.7109375" style="1" bestFit="1" customWidth="1"/>
    <col min="8964" max="8964" width="9" style="1" bestFit="1" customWidth="1"/>
    <col min="8965" max="8965" width="8.42578125" style="1" bestFit="1" customWidth="1"/>
    <col min="8966" max="8966" width="23.85546875" style="1" bestFit="1" customWidth="1"/>
    <col min="8967" max="8967" width="3.7109375" style="1" bestFit="1" customWidth="1"/>
    <col min="8968" max="8968" width="22.85546875" style="1" bestFit="1" customWidth="1"/>
    <col min="8969" max="8969" width="3.7109375" style="1" bestFit="1" customWidth="1"/>
    <col min="8970" max="8970" width="6.28515625" style="1" bestFit="1" customWidth="1"/>
    <col min="8971" max="9217" width="8.85546875" style="1"/>
    <col min="9218" max="9218" width="5.7109375" style="1" bestFit="1" customWidth="1"/>
    <col min="9219" max="9219" width="21.7109375" style="1" bestFit="1" customWidth="1"/>
    <col min="9220" max="9220" width="9" style="1" bestFit="1" customWidth="1"/>
    <col min="9221" max="9221" width="8.42578125" style="1" bestFit="1" customWidth="1"/>
    <col min="9222" max="9222" width="23.85546875" style="1" bestFit="1" customWidth="1"/>
    <col min="9223" max="9223" width="3.7109375" style="1" bestFit="1" customWidth="1"/>
    <col min="9224" max="9224" width="22.85546875" style="1" bestFit="1" customWidth="1"/>
    <col min="9225" max="9225" width="3.7109375" style="1" bestFit="1" customWidth="1"/>
    <col min="9226" max="9226" width="6.28515625" style="1" bestFit="1" customWidth="1"/>
    <col min="9227" max="9473" width="8.85546875" style="1"/>
    <col min="9474" max="9474" width="5.7109375" style="1" bestFit="1" customWidth="1"/>
    <col min="9475" max="9475" width="21.7109375" style="1" bestFit="1" customWidth="1"/>
    <col min="9476" max="9476" width="9" style="1" bestFit="1" customWidth="1"/>
    <col min="9477" max="9477" width="8.42578125" style="1" bestFit="1" customWidth="1"/>
    <col min="9478" max="9478" width="23.85546875" style="1" bestFit="1" customWidth="1"/>
    <col min="9479" max="9479" width="3.7109375" style="1" bestFit="1" customWidth="1"/>
    <col min="9480" max="9480" width="22.85546875" style="1" bestFit="1" customWidth="1"/>
    <col min="9481" max="9481" width="3.7109375" style="1" bestFit="1" customWidth="1"/>
    <col min="9482" max="9482" width="6.28515625" style="1" bestFit="1" customWidth="1"/>
    <col min="9483" max="9729" width="8.85546875" style="1"/>
    <col min="9730" max="9730" width="5.7109375" style="1" bestFit="1" customWidth="1"/>
    <col min="9731" max="9731" width="21.7109375" style="1" bestFit="1" customWidth="1"/>
    <col min="9732" max="9732" width="9" style="1" bestFit="1" customWidth="1"/>
    <col min="9733" max="9733" width="8.42578125" style="1" bestFit="1" customWidth="1"/>
    <col min="9734" max="9734" width="23.85546875" style="1" bestFit="1" customWidth="1"/>
    <col min="9735" max="9735" width="3.7109375" style="1" bestFit="1" customWidth="1"/>
    <col min="9736" max="9736" width="22.85546875" style="1" bestFit="1" customWidth="1"/>
    <col min="9737" max="9737" width="3.7109375" style="1" bestFit="1" customWidth="1"/>
    <col min="9738" max="9738" width="6.28515625" style="1" bestFit="1" customWidth="1"/>
    <col min="9739" max="9985" width="8.85546875" style="1"/>
    <col min="9986" max="9986" width="5.7109375" style="1" bestFit="1" customWidth="1"/>
    <col min="9987" max="9987" width="21.7109375" style="1" bestFit="1" customWidth="1"/>
    <col min="9988" max="9988" width="9" style="1" bestFit="1" customWidth="1"/>
    <col min="9989" max="9989" width="8.42578125" style="1" bestFit="1" customWidth="1"/>
    <col min="9990" max="9990" width="23.85546875" style="1" bestFit="1" customWidth="1"/>
    <col min="9991" max="9991" width="3.7109375" style="1" bestFit="1" customWidth="1"/>
    <col min="9992" max="9992" width="22.85546875" style="1" bestFit="1" customWidth="1"/>
    <col min="9993" max="9993" width="3.7109375" style="1" bestFit="1" customWidth="1"/>
    <col min="9994" max="9994" width="6.28515625" style="1" bestFit="1" customWidth="1"/>
    <col min="9995" max="10241" width="8.85546875" style="1"/>
    <col min="10242" max="10242" width="5.7109375" style="1" bestFit="1" customWidth="1"/>
    <col min="10243" max="10243" width="21.7109375" style="1" bestFit="1" customWidth="1"/>
    <col min="10244" max="10244" width="9" style="1" bestFit="1" customWidth="1"/>
    <col min="10245" max="10245" width="8.42578125" style="1" bestFit="1" customWidth="1"/>
    <col min="10246" max="10246" width="23.85546875" style="1" bestFit="1" customWidth="1"/>
    <col min="10247" max="10247" width="3.7109375" style="1" bestFit="1" customWidth="1"/>
    <col min="10248" max="10248" width="22.85546875" style="1" bestFit="1" customWidth="1"/>
    <col min="10249" max="10249" width="3.7109375" style="1" bestFit="1" customWidth="1"/>
    <col min="10250" max="10250" width="6.28515625" style="1" bestFit="1" customWidth="1"/>
    <col min="10251" max="10497" width="8.85546875" style="1"/>
    <col min="10498" max="10498" width="5.7109375" style="1" bestFit="1" customWidth="1"/>
    <col min="10499" max="10499" width="21.7109375" style="1" bestFit="1" customWidth="1"/>
    <col min="10500" max="10500" width="9" style="1" bestFit="1" customWidth="1"/>
    <col min="10501" max="10501" width="8.42578125" style="1" bestFit="1" customWidth="1"/>
    <col min="10502" max="10502" width="23.85546875" style="1" bestFit="1" customWidth="1"/>
    <col min="10503" max="10503" width="3.7109375" style="1" bestFit="1" customWidth="1"/>
    <col min="10504" max="10504" width="22.85546875" style="1" bestFit="1" customWidth="1"/>
    <col min="10505" max="10505" width="3.7109375" style="1" bestFit="1" customWidth="1"/>
    <col min="10506" max="10506" width="6.28515625" style="1" bestFit="1" customWidth="1"/>
    <col min="10507" max="10753" width="8.85546875" style="1"/>
    <col min="10754" max="10754" width="5.7109375" style="1" bestFit="1" customWidth="1"/>
    <col min="10755" max="10755" width="21.7109375" style="1" bestFit="1" customWidth="1"/>
    <col min="10756" max="10756" width="9" style="1" bestFit="1" customWidth="1"/>
    <col min="10757" max="10757" width="8.42578125" style="1" bestFit="1" customWidth="1"/>
    <col min="10758" max="10758" width="23.85546875" style="1" bestFit="1" customWidth="1"/>
    <col min="10759" max="10759" width="3.7109375" style="1" bestFit="1" customWidth="1"/>
    <col min="10760" max="10760" width="22.85546875" style="1" bestFit="1" customWidth="1"/>
    <col min="10761" max="10761" width="3.7109375" style="1" bestFit="1" customWidth="1"/>
    <col min="10762" max="10762" width="6.28515625" style="1" bestFit="1" customWidth="1"/>
    <col min="10763" max="11009" width="8.85546875" style="1"/>
    <col min="11010" max="11010" width="5.7109375" style="1" bestFit="1" customWidth="1"/>
    <col min="11011" max="11011" width="21.7109375" style="1" bestFit="1" customWidth="1"/>
    <col min="11012" max="11012" width="9" style="1" bestFit="1" customWidth="1"/>
    <col min="11013" max="11013" width="8.42578125" style="1" bestFit="1" customWidth="1"/>
    <col min="11014" max="11014" width="23.85546875" style="1" bestFit="1" customWidth="1"/>
    <col min="11015" max="11015" width="3.7109375" style="1" bestFit="1" customWidth="1"/>
    <col min="11016" max="11016" width="22.85546875" style="1" bestFit="1" customWidth="1"/>
    <col min="11017" max="11017" width="3.7109375" style="1" bestFit="1" customWidth="1"/>
    <col min="11018" max="11018" width="6.28515625" style="1" bestFit="1" customWidth="1"/>
    <col min="11019" max="11265" width="8.85546875" style="1"/>
    <col min="11266" max="11266" width="5.7109375" style="1" bestFit="1" customWidth="1"/>
    <col min="11267" max="11267" width="21.7109375" style="1" bestFit="1" customWidth="1"/>
    <col min="11268" max="11268" width="9" style="1" bestFit="1" customWidth="1"/>
    <col min="11269" max="11269" width="8.42578125" style="1" bestFit="1" customWidth="1"/>
    <col min="11270" max="11270" width="23.85546875" style="1" bestFit="1" customWidth="1"/>
    <col min="11271" max="11271" width="3.7109375" style="1" bestFit="1" customWidth="1"/>
    <col min="11272" max="11272" width="22.85546875" style="1" bestFit="1" customWidth="1"/>
    <col min="11273" max="11273" width="3.7109375" style="1" bestFit="1" customWidth="1"/>
    <col min="11274" max="11274" width="6.28515625" style="1" bestFit="1" customWidth="1"/>
    <col min="11275" max="11521" width="8.85546875" style="1"/>
    <col min="11522" max="11522" width="5.7109375" style="1" bestFit="1" customWidth="1"/>
    <col min="11523" max="11523" width="21.7109375" style="1" bestFit="1" customWidth="1"/>
    <col min="11524" max="11524" width="9" style="1" bestFit="1" customWidth="1"/>
    <col min="11525" max="11525" width="8.42578125" style="1" bestFit="1" customWidth="1"/>
    <col min="11526" max="11526" width="23.85546875" style="1" bestFit="1" customWidth="1"/>
    <col min="11527" max="11527" width="3.7109375" style="1" bestFit="1" customWidth="1"/>
    <col min="11528" max="11528" width="22.85546875" style="1" bestFit="1" customWidth="1"/>
    <col min="11529" max="11529" width="3.7109375" style="1" bestFit="1" customWidth="1"/>
    <col min="11530" max="11530" width="6.28515625" style="1" bestFit="1" customWidth="1"/>
    <col min="11531" max="11777" width="8.85546875" style="1"/>
    <col min="11778" max="11778" width="5.7109375" style="1" bestFit="1" customWidth="1"/>
    <col min="11779" max="11779" width="21.7109375" style="1" bestFit="1" customWidth="1"/>
    <col min="11780" max="11780" width="9" style="1" bestFit="1" customWidth="1"/>
    <col min="11781" max="11781" width="8.42578125" style="1" bestFit="1" customWidth="1"/>
    <col min="11782" max="11782" width="23.85546875" style="1" bestFit="1" customWidth="1"/>
    <col min="11783" max="11783" width="3.7109375" style="1" bestFit="1" customWidth="1"/>
    <col min="11784" max="11784" width="22.85546875" style="1" bestFit="1" customWidth="1"/>
    <col min="11785" max="11785" width="3.7109375" style="1" bestFit="1" customWidth="1"/>
    <col min="11786" max="11786" width="6.28515625" style="1" bestFit="1" customWidth="1"/>
    <col min="11787" max="12033" width="8.85546875" style="1"/>
    <col min="12034" max="12034" width="5.7109375" style="1" bestFit="1" customWidth="1"/>
    <col min="12035" max="12035" width="21.7109375" style="1" bestFit="1" customWidth="1"/>
    <col min="12036" max="12036" width="9" style="1" bestFit="1" customWidth="1"/>
    <col min="12037" max="12037" width="8.42578125" style="1" bestFit="1" customWidth="1"/>
    <col min="12038" max="12038" width="23.85546875" style="1" bestFit="1" customWidth="1"/>
    <col min="12039" max="12039" width="3.7109375" style="1" bestFit="1" customWidth="1"/>
    <col min="12040" max="12040" width="22.85546875" style="1" bestFit="1" customWidth="1"/>
    <col min="12041" max="12041" width="3.7109375" style="1" bestFit="1" customWidth="1"/>
    <col min="12042" max="12042" width="6.28515625" style="1" bestFit="1" customWidth="1"/>
    <col min="12043" max="12289" width="8.85546875" style="1"/>
    <col min="12290" max="12290" width="5.7109375" style="1" bestFit="1" customWidth="1"/>
    <col min="12291" max="12291" width="21.7109375" style="1" bestFit="1" customWidth="1"/>
    <col min="12292" max="12292" width="9" style="1" bestFit="1" customWidth="1"/>
    <col min="12293" max="12293" width="8.42578125" style="1" bestFit="1" customWidth="1"/>
    <col min="12294" max="12294" width="23.85546875" style="1" bestFit="1" customWidth="1"/>
    <col min="12295" max="12295" width="3.7109375" style="1" bestFit="1" customWidth="1"/>
    <col min="12296" max="12296" width="22.85546875" style="1" bestFit="1" customWidth="1"/>
    <col min="12297" max="12297" width="3.7109375" style="1" bestFit="1" customWidth="1"/>
    <col min="12298" max="12298" width="6.28515625" style="1" bestFit="1" customWidth="1"/>
    <col min="12299" max="12545" width="8.85546875" style="1"/>
    <col min="12546" max="12546" width="5.7109375" style="1" bestFit="1" customWidth="1"/>
    <col min="12547" max="12547" width="21.7109375" style="1" bestFit="1" customWidth="1"/>
    <col min="12548" max="12548" width="9" style="1" bestFit="1" customWidth="1"/>
    <col min="12549" max="12549" width="8.42578125" style="1" bestFit="1" customWidth="1"/>
    <col min="12550" max="12550" width="23.85546875" style="1" bestFit="1" customWidth="1"/>
    <col min="12551" max="12551" width="3.7109375" style="1" bestFit="1" customWidth="1"/>
    <col min="12552" max="12552" width="22.85546875" style="1" bestFit="1" customWidth="1"/>
    <col min="12553" max="12553" width="3.7109375" style="1" bestFit="1" customWidth="1"/>
    <col min="12554" max="12554" width="6.28515625" style="1" bestFit="1" customWidth="1"/>
    <col min="12555" max="12801" width="8.85546875" style="1"/>
    <col min="12802" max="12802" width="5.7109375" style="1" bestFit="1" customWidth="1"/>
    <col min="12803" max="12803" width="21.7109375" style="1" bestFit="1" customWidth="1"/>
    <col min="12804" max="12804" width="9" style="1" bestFit="1" customWidth="1"/>
    <col min="12805" max="12805" width="8.42578125" style="1" bestFit="1" customWidth="1"/>
    <col min="12806" max="12806" width="23.85546875" style="1" bestFit="1" customWidth="1"/>
    <col min="12807" max="12807" width="3.7109375" style="1" bestFit="1" customWidth="1"/>
    <col min="12808" max="12808" width="22.85546875" style="1" bestFit="1" customWidth="1"/>
    <col min="12809" max="12809" width="3.7109375" style="1" bestFit="1" customWidth="1"/>
    <col min="12810" max="12810" width="6.28515625" style="1" bestFit="1" customWidth="1"/>
    <col min="12811" max="13057" width="8.85546875" style="1"/>
    <col min="13058" max="13058" width="5.7109375" style="1" bestFit="1" customWidth="1"/>
    <col min="13059" max="13059" width="21.7109375" style="1" bestFit="1" customWidth="1"/>
    <col min="13060" max="13060" width="9" style="1" bestFit="1" customWidth="1"/>
    <col min="13061" max="13061" width="8.42578125" style="1" bestFit="1" customWidth="1"/>
    <col min="13062" max="13062" width="23.85546875" style="1" bestFit="1" customWidth="1"/>
    <col min="13063" max="13063" width="3.7109375" style="1" bestFit="1" customWidth="1"/>
    <col min="13064" max="13064" width="22.85546875" style="1" bestFit="1" customWidth="1"/>
    <col min="13065" max="13065" width="3.7109375" style="1" bestFit="1" customWidth="1"/>
    <col min="13066" max="13066" width="6.28515625" style="1" bestFit="1" customWidth="1"/>
    <col min="13067" max="13313" width="8.85546875" style="1"/>
    <col min="13314" max="13314" width="5.7109375" style="1" bestFit="1" customWidth="1"/>
    <col min="13315" max="13315" width="21.7109375" style="1" bestFit="1" customWidth="1"/>
    <col min="13316" max="13316" width="9" style="1" bestFit="1" customWidth="1"/>
    <col min="13317" max="13317" width="8.42578125" style="1" bestFit="1" customWidth="1"/>
    <col min="13318" max="13318" width="23.85546875" style="1" bestFit="1" customWidth="1"/>
    <col min="13319" max="13319" width="3.7109375" style="1" bestFit="1" customWidth="1"/>
    <col min="13320" max="13320" width="22.85546875" style="1" bestFit="1" customWidth="1"/>
    <col min="13321" max="13321" width="3.7109375" style="1" bestFit="1" customWidth="1"/>
    <col min="13322" max="13322" width="6.28515625" style="1" bestFit="1" customWidth="1"/>
    <col min="13323" max="13569" width="8.85546875" style="1"/>
    <col min="13570" max="13570" width="5.7109375" style="1" bestFit="1" customWidth="1"/>
    <col min="13571" max="13571" width="21.7109375" style="1" bestFit="1" customWidth="1"/>
    <col min="13572" max="13572" width="9" style="1" bestFit="1" customWidth="1"/>
    <col min="13573" max="13573" width="8.42578125" style="1" bestFit="1" customWidth="1"/>
    <col min="13574" max="13574" width="23.85546875" style="1" bestFit="1" customWidth="1"/>
    <col min="13575" max="13575" width="3.7109375" style="1" bestFit="1" customWidth="1"/>
    <col min="13576" max="13576" width="22.85546875" style="1" bestFit="1" customWidth="1"/>
    <col min="13577" max="13577" width="3.7109375" style="1" bestFit="1" customWidth="1"/>
    <col min="13578" max="13578" width="6.28515625" style="1" bestFit="1" customWidth="1"/>
    <col min="13579" max="13825" width="8.85546875" style="1"/>
    <col min="13826" max="13826" width="5.7109375" style="1" bestFit="1" customWidth="1"/>
    <col min="13827" max="13827" width="21.7109375" style="1" bestFit="1" customWidth="1"/>
    <col min="13828" max="13828" width="9" style="1" bestFit="1" customWidth="1"/>
    <col min="13829" max="13829" width="8.42578125" style="1" bestFit="1" customWidth="1"/>
    <col min="13830" max="13830" width="23.85546875" style="1" bestFit="1" customWidth="1"/>
    <col min="13831" max="13831" width="3.7109375" style="1" bestFit="1" customWidth="1"/>
    <col min="13832" max="13832" width="22.85546875" style="1" bestFit="1" customWidth="1"/>
    <col min="13833" max="13833" width="3.7109375" style="1" bestFit="1" customWidth="1"/>
    <col min="13834" max="13834" width="6.28515625" style="1" bestFit="1" customWidth="1"/>
    <col min="13835" max="14081" width="8.85546875" style="1"/>
    <col min="14082" max="14082" width="5.7109375" style="1" bestFit="1" customWidth="1"/>
    <col min="14083" max="14083" width="21.7109375" style="1" bestFit="1" customWidth="1"/>
    <col min="14084" max="14084" width="9" style="1" bestFit="1" customWidth="1"/>
    <col min="14085" max="14085" width="8.42578125" style="1" bestFit="1" customWidth="1"/>
    <col min="14086" max="14086" width="23.85546875" style="1" bestFit="1" customWidth="1"/>
    <col min="14087" max="14087" width="3.7109375" style="1" bestFit="1" customWidth="1"/>
    <col min="14088" max="14088" width="22.85546875" style="1" bestFit="1" customWidth="1"/>
    <col min="14089" max="14089" width="3.7109375" style="1" bestFit="1" customWidth="1"/>
    <col min="14090" max="14090" width="6.28515625" style="1" bestFit="1" customWidth="1"/>
    <col min="14091" max="14337" width="8.85546875" style="1"/>
    <col min="14338" max="14338" width="5.7109375" style="1" bestFit="1" customWidth="1"/>
    <col min="14339" max="14339" width="21.7109375" style="1" bestFit="1" customWidth="1"/>
    <col min="14340" max="14340" width="9" style="1" bestFit="1" customWidth="1"/>
    <col min="14341" max="14341" width="8.42578125" style="1" bestFit="1" customWidth="1"/>
    <col min="14342" max="14342" width="23.85546875" style="1" bestFit="1" customWidth="1"/>
    <col min="14343" max="14343" width="3.7109375" style="1" bestFit="1" customWidth="1"/>
    <col min="14344" max="14344" width="22.85546875" style="1" bestFit="1" customWidth="1"/>
    <col min="14345" max="14345" width="3.7109375" style="1" bestFit="1" customWidth="1"/>
    <col min="14346" max="14346" width="6.28515625" style="1" bestFit="1" customWidth="1"/>
    <col min="14347" max="14593" width="8.85546875" style="1"/>
    <col min="14594" max="14594" width="5.7109375" style="1" bestFit="1" customWidth="1"/>
    <col min="14595" max="14595" width="21.7109375" style="1" bestFit="1" customWidth="1"/>
    <col min="14596" max="14596" width="9" style="1" bestFit="1" customWidth="1"/>
    <col min="14597" max="14597" width="8.42578125" style="1" bestFit="1" customWidth="1"/>
    <col min="14598" max="14598" width="23.85546875" style="1" bestFit="1" customWidth="1"/>
    <col min="14599" max="14599" width="3.7109375" style="1" bestFit="1" customWidth="1"/>
    <col min="14600" max="14600" width="22.85546875" style="1" bestFit="1" customWidth="1"/>
    <col min="14601" max="14601" width="3.7109375" style="1" bestFit="1" customWidth="1"/>
    <col min="14602" max="14602" width="6.28515625" style="1" bestFit="1" customWidth="1"/>
    <col min="14603" max="14849" width="8.85546875" style="1"/>
    <col min="14850" max="14850" width="5.7109375" style="1" bestFit="1" customWidth="1"/>
    <col min="14851" max="14851" width="21.7109375" style="1" bestFit="1" customWidth="1"/>
    <col min="14852" max="14852" width="9" style="1" bestFit="1" customWidth="1"/>
    <col min="14853" max="14853" width="8.42578125" style="1" bestFit="1" customWidth="1"/>
    <col min="14854" max="14854" width="23.85546875" style="1" bestFit="1" customWidth="1"/>
    <col min="14855" max="14855" width="3.7109375" style="1" bestFit="1" customWidth="1"/>
    <col min="14856" max="14856" width="22.85546875" style="1" bestFit="1" customWidth="1"/>
    <col min="14857" max="14857" width="3.7109375" style="1" bestFit="1" customWidth="1"/>
    <col min="14858" max="14858" width="6.28515625" style="1" bestFit="1" customWidth="1"/>
    <col min="14859" max="15105" width="8.85546875" style="1"/>
    <col min="15106" max="15106" width="5.7109375" style="1" bestFit="1" customWidth="1"/>
    <col min="15107" max="15107" width="21.7109375" style="1" bestFit="1" customWidth="1"/>
    <col min="15108" max="15108" width="9" style="1" bestFit="1" customWidth="1"/>
    <col min="15109" max="15109" width="8.42578125" style="1" bestFit="1" customWidth="1"/>
    <col min="15110" max="15110" width="23.85546875" style="1" bestFit="1" customWidth="1"/>
    <col min="15111" max="15111" width="3.7109375" style="1" bestFit="1" customWidth="1"/>
    <col min="15112" max="15112" width="22.85546875" style="1" bestFit="1" customWidth="1"/>
    <col min="15113" max="15113" width="3.7109375" style="1" bestFit="1" customWidth="1"/>
    <col min="15114" max="15114" width="6.28515625" style="1" bestFit="1" customWidth="1"/>
    <col min="15115" max="15361" width="8.85546875" style="1"/>
    <col min="15362" max="15362" width="5.7109375" style="1" bestFit="1" customWidth="1"/>
    <col min="15363" max="15363" width="21.7109375" style="1" bestFit="1" customWidth="1"/>
    <col min="15364" max="15364" width="9" style="1" bestFit="1" customWidth="1"/>
    <col min="15365" max="15365" width="8.42578125" style="1" bestFit="1" customWidth="1"/>
    <col min="15366" max="15366" width="23.85546875" style="1" bestFit="1" customWidth="1"/>
    <col min="15367" max="15367" width="3.7109375" style="1" bestFit="1" customWidth="1"/>
    <col min="15368" max="15368" width="22.85546875" style="1" bestFit="1" customWidth="1"/>
    <col min="15369" max="15369" width="3.7109375" style="1" bestFit="1" customWidth="1"/>
    <col min="15370" max="15370" width="6.28515625" style="1" bestFit="1" customWidth="1"/>
    <col min="15371" max="15617" width="8.85546875" style="1"/>
    <col min="15618" max="15618" width="5.7109375" style="1" bestFit="1" customWidth="1"/>
    <col min="15619" max="15619" width="21.7109375" style="1" bestFit="1" customWidth="1"/>
    <col min="15620" max="15620" width="9" style="1" bestFit="1" customWidth="1"/>
    <col min="15621" max="15621" width="8.42578125" style="1" bestFit="1" customWidth="1"/>
    <col min="15622" max="15622" width="23.85546875" style="1" bestFit="1" customWidth="1"/>
    <col min="15623" max="15623" width="3.7109375" style="1" bestFit="1" customWidth="1"/>
    <col min="15624" max="15624" width="22.85546875" style="1" bestFit="1" customWidth="1"/>
    <col min="15625" max="15625" width="3.7109375" style="1" bestFit="1" customWidth="1"/>
    <col min="15626" max="15626" width="6.28515625" style="1" bestFit="1" customWidth="1"/>
    <col min="15627" max="15873" width="8.85546875" style="1"/>
    <col min="15874" max="15874" width="5.7109375" style="1" bestFit="1" customWidth="1"/>
    <col min="15875" max="15875" width="21.7109375" style="1" bestFit="1" customWidth="1"/>
    <col min="15876" max="15876" width="9" style="1" bestFit="1" customWidth="1"/>
    <col min="15877" max="15877" width="8.42578125" style="1" bestFit="1" customWidth="1"/>
    <col min="15878" max="15878" width="23.85546875" style="1" bestFit="1" customWidth="1"/>
    <col min="15879" max="15879" width="3.7109375" style="1" bestFit="1" customWidth="1"/>
    <col min="15880" max="15880" width="22.85546875" style="1" bestFit="1" customWidth="1"/>
    <col min="15881" max="15881" width="3.7109375" style="1" bestFit="1" customWidth="1"/>
    <col min="15882" max="15882" width="6.28515625" style="1" bestFit="1" customWidth="1"/>
    <col min="15883" max="16129" width="8.85546875" style="1"/>
    <col min="16130" max="16130" width="5.7109375" style="1" bestFit="1" customWidth="1"/>
    <col min="16131" max="16131" width="21.7109375" style="1" bestFit="1" customWidth="1"/>
    <col min="16132" max="16132" width="9" style="1" bestFit="1" customWidth="1"/>
    <col min="16133" max="16133" width="8.42578125" style="1" bestFit="1" customWidth="1"/>
    <col min="16134" max="16134" width="23.85546875" style="1" bestFit="1" customWidth="1"/>
    <col min="16135" max="16135" width="3.7109375" style="1" bestFit="1" customWidth="1"/>
    <col min="16136" max="16136" width="22.85546875" style="1" bestFit="1" customWidth="1"/>
    <col min="16137" max="16137" width="3.7109375" style="1" bestFit="1" customWidth="1"/>
    <col min="16138" max="16138" width="6.28515625" style="1" bestFit="1" customWidth="1"/>
    <col min="16139" max="16384" width="8.85546875" style="1"/>
  </cols>
  <sheetData>
    <row r="1" spans="1:25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5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5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5" x14ac:dyDescent="0.25">
      <c r="A4" s="16"/>
      <c r="B4" s="16"/>
      <c r="C4" s="16"/>
      <c r="D4" s="16"/>
      <c r="E4" s="16" t="s">
        <v>37</v>
      </c>
      <c r="F4" s="16"/>
      <c r="G4" s="16"/>
      <c r="H4" s="16"/>
      <c r="I4" s="59"/>
    </row>
    <row r="5" spans="1:25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5" ht="15.75" thickBot="1" x14ac:dyDescent="0.3">
      <c r="A6" s="166" t="s">
        <v>62</v>
      </c>
      <c r="B6" s="166"/>
      <c r="C6" s="166"/>
      <c r="D6" s="166"/>
      <c r="E6" s="166"/>
      <c r="F6" s="166"/>
      <c r="G6" s="166"/>
      <c r="H6" s="166"/>
      <c r="I6" s="166"/>
    </row>
    <row r="7" spans="1:25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48</v>
      </c>
      <c r="M7" s="164"/>
      <c r="N7" s="164" t="s">
        <v>34</v>
      </c>
      <c r="O7" s="164"/>
      <c r="P7" s="164" t="s">
        <v>49</v>
      </c>
      <c r="Q7" s="164"/>
      <c r="R7" s="164" t="s">
        <v>31</v>
      </c>
      <c r="S7" s="164"/>
      <c r="T7" s="164" t="s">
        <v>32</v>
      </c>
      <c r="U7" s="164"/>
      <c r="V7" s="139" t="s">
        <v>74</v>
      </c>
      <c r="W7" s="139" t="s">
        <v>75</v>
      </c>
      <c r="X7" s="139" t="s">
        <v>83</v>
      </c>
      <c r="Y7" s="137" t="s">
        <v>76</v>
      </c>
    </row>
    <row r="8" spans="1:25" x14ac:dyDescent="0.25">
      <c r="A8" s="6">
        <v>1</v>
      </c>
      <c r="B8" s="2" t="s">
        <v>32</v>
      </c>
      <c r="C8" s="60"/>
      <c r="D8" s="58"/>
      <c r="E8" s="7"/>
      <c r="F8" s="58"/>
      <c r="G8" s="8"/>
      <c r="H8" s="58"/>
      <c r="I8" s="61"/>
      <c r="K8" s="142" t="s">
        <v>32</v>
      </c>
      <c r="L8" s="138">
        <v>26</v>
      </c>
      <c r="M8" s="138">
        <v>17</v>
      </c>
      <c r="N8" s="138">
        <v>36</v>
      </c>
      <c r="O8" s="138">
        <v>28</v>
      </c>
      <c r="P8" s="138">
        <v>39</v>
      </c>
      <c r="Q8" s="138">
        <v>7</v>
      </c>
      <c r="R8" s="138">
        <v>29</v>
      </c>
      <c r="S8" s="138">
        <v>22</v>
      </c>
      <c r="T8" s="140">
        <v>0</v>
      </c>
      <c r="U8" s="140">
        <v>0</v>
      </c>
      <c r="V8" s="139">
        <f>L8+N8+P8+R8+T8</f>
        <v>130</v>
      </c>
      <c r="W8" s="139">
        <f>U8+S8+Q8+O8+M8</f>
        <v>74</v>
      </c>
      <c r="X8" s="139">
        <f>V8-W8</f>
        <v>56</v>
      </c>
      <c r="Y8" s="197">
        <v>1</v>
      </c>
    </row>
    <row r="9" spans="1:25" x14ac:dyDescent="0.25">
      <c r="A9" s="6">
        <v>2</v>
      </c>
      <c r="B9" s="2" t="s">
        <v>31</v>
      </c>
      <c r="C9" s="7"/>
      <c r="D9" s="58"/>
      <c r="E9" s="7"/>
      <c r="F9" s="58"/>
      <c r="G9" s="8"/>
      <c r="H9" s="58"/>
      <c r="I9" s="61"/>
      <c r="K9" s="195" t="s">
        <v>31</v>
      </c>
      <c r="L9" s="198">
        <v>32</v>
      </c>
      <c r="M9" s="198">
        <v>28</v>
      </c>
      <c r="N9" s="198">
        <v>27</v>
      </c>
      <c r="O9" s="198">
        <v>22</v>
      </c>
      <c r="P9" s="198">
        <v>23</v>
      </c>
      <c r="Q9" s="198">
        <v>34</v>
      </c>
      <c r="R9" s="140"/>
      <c r="S9" s="140"/>
      <c r="T9" s="198">
        <v>22</v>
      </c>
      <c r="U9" s="199">
        <v>29</v>
      </c>
      <c r="V9" s="199">
        <f t="shared" ref="V9:V12" si="0">L9+N9+P9+R9+T9</f>
        <v>104</v>
      </c>
      <c r="W9" s="199">
        <f t="shared" ref="W9:W12" si="1">U9+S9+Q9+O9+M9</f>
        <v>113</v>
      </c>
      <c r="X9" s="199">
        <f t="shared" ref="X9:X12" si="2">V9-W9</f>
        <v>-9</v>
      </c>
      <c r="Y9" s="200">
        <v>3</v>
      </c>
    </row>
    <row r="10" spans="1:25" x14ac:dyDescent="0.25">
      <c r="A10" s="6">
        <v>3</v>
      </c>
      <c r="B10" s="1" t="s">
        <v>49</v>
      </c>
      <c r="C10" s="7"/>
      <c r="D10" s="58"/>
      <c r="E10" s="7"/>
      <c r="F10" s="58"/>
      <c r="G10" s="8"/>
      <c r="H10" s="58"/>
      <c r="I10" s="61"/>
      <c r="K10" s="196" t="s">
        <v>49</v>
      </c>
      <c r="L10" s="198">
        <v>28</v>
      </c>
      <c r="M10" s="198">
        <v>14</v>
      </c>
      <c r="N10" s="198">
        <v>27</v>
      </c>
      <c r="O10" s="198">
        <v>31</v>
      </c>
      <c r="P10" s="140"/>
      <c r="Q10" s="140"/>
      <c r="R10" s="198">
        <v>34</v>
      </c>
      <c r="S10" s="198">
        <v>23</v>
      </c>
      <c r="T10" s="198">
        <v>7</v>
      </c>
      <c r="U10" s="199">
        <v>39</v>
      </c>
      <c r="V10" s="199">
        <f t="shared" si="0"/>
        <v>96</v>
      </c>
      <c r="W10" s="199">
        <f t="shared" si="1"/>
        <v>107</v>
      </c>
      <c r="X10" s="199">
        <f t="shared" si="2"/>
        <v>-11</v>
      </c>
      <c r="Y10" s="200">
        <v>4</v>
      </c>
    </row>
    <row r="11" spans="1:25" x14ac:dyDescent="0.25">
      <c r="A11" s="6">
        <v>4</v>
      </c>
      <c r="B11" s="1" t="s">
        <v>34</v>
      </c>
      <c r="C11" s="7"/>
      <c r="D11" s="58"/>
      <c r="E11" s="7"/>
      <c r="F11" s="58"/>
      <c r="G11" s="8"/>
      <c r="H11" s="58"/>
      <c r="I11" s="61"/>
      <c r="K11" s="196" t="s">
        <v>34</v>
      </c>
      <c r="L11" s="198">
        <v>45</v>
      </c>
      <c r="M11" s="198">
        <v>14</v>
      </c>
      <c r="N11" s="140"/>
      <c r="O11" s="140"/>
      <c r="P11" s="198">
        <v>31</v>
      </c>
      <c r="Q11" s="198">
        <v>27</v>
      </c>
      <c r="R11" s="198">
        <v>22</v>
      </c>
      <c r="S11" s="198">
        <v>27</v>
      </c>
      <c r="T11" s="198">
        <v>28</v>
      </c>
      <c r="U11" s="199">
        <v>36</v>
      </c>
      <c r="V11" s="199">
        <f t="shared" si="0"/>
        <v>126</v>
      </c>
      <c r="W11" s="199">
        <f t="shared" si="1"/>
        <v>104</v>
      </c>
      <c r="X11" s="199">
        <f t="shared" si="2"/>
        <v>22</v>
      </c>
      <c r="Y11" s="200">
        <v>2</v>
      </c>
    </row>
    <row r="12" spans="1:25" x14ac:dyDescent="0.25">
      <c r="A12" s="6">
        <v>5</v>
      </c>
      <c r="B12" s="1" t="s">
        <v>48</v>
      </c>
      <c r="C12" s="7"/>
      <c r="D12" s="58"/>
      <c r="E12" s="7"/>
      <c r="F12" s="58"/>
      <c r="G12" s="8"/>
      <c r="H12" s="58"/>
      <c r="I12" s="61"/>
      <c r="K12" s="137" t="s">
        <v>48</v>
      </c>
      <c r="L12" s="140"/>
      <c r="M12" s="140"/>
      <c r="N12" s="138">
        <v>14</v>
      </c>
      <c r="O12" s="138">
        <v>45</v>
      </c>
      <c r="P12" s="138">
        <v>14</v>
      </c>
      <c r="Q12" s="138">
        <v>28</v>
      </c>
      <c r="R12" s="138">
        <v>28</v>
      </c>
      <c r="S12" s="138">
        <v>32</v>
      </c>
      <c r="T12" s="138">
        <v>17</v>
      </c>
      <c r="U12" s="139">
        <v>26</v>
      </c>
      <c r="V12" s="139">
        <f t="shared" si="0"/>
        <v>73</v>
      </c>
      <c r="W12" s="139">
        <f t="shared" si="1"/>
        <v>131</v>
      </c>
      <c r="X12" s="139">
        <f t="shared" si="2"/>
        <v>-58</v>
      </c>
      <c r="Y12" s="197">
        <v>4</v>
      </c>
    </row>
    <row r="13" spans="1:25" ht="15.75" thickBot="1" x14ac:dyDescent="0.3">
      <c r="A13" s="65" t="s">
        <v>9</v>
      </c>
      <c r="B13" s="65" t="s">
        <v>10</v>
      </c>
      <c r="C13" s="65" t="s">
        <v>11</v>
      </c>
      <c r="D13" s="65" t="s">
        <v>12</v>
      </c>
      <c r="E13" s="65" t="s">
        <v>13</v>
      </c>
      <c r="F13" s="65" t="s">
        <v>14</v>
      </c>
      <c r="G13" s="65" t="s">
        <v>36</v>
      </c>
      <c r="H13" s="65" t="s">
        <v>14</v>
      </c>
      <c r="I13" s="65" t="s">
        <v>16</v>
      </c>
      <c r="J13" s="27" t="s">
        <v>0</v>
      </c>
      <c r="K13" s="1" t="s">
        <v>0</v>
      </c>
    </row>
    <row r="14" spans="1:25" x14ac:dyDescent="0.25">
      <c r="A14" s="85">
        <v>1</v>
      </c>
      <c r="B14" s="86">
        <v>43294</v>
      </c>
      <c r="C14" s="87" t="s">
        <v>39</v>
      </c>
      <c r="D14" s="88">
        <v>0.75</v>
      </c>
      <c r="E14" s="89" t="s">
        <v>63</v>
      </c>
      <c r="F14" s="89">
        <v>29</v>
      </c>
      <c r="G14" s="89" t="s">
        <v>31</v>
      </c>
      <c r="H14" s="89">
        <v>22</v>
      </c>
      <c r="I14" s="90" t="s">
        <v>17</v>
      </c>
    </row>
    <row r="15" spans="1:25" x14ac:dyDescent="0.25">
      <c r="A15" s="91">
        <v>2</v>
      </c>
      <c r="B15" s="67">
        <v>43294</v>
      </c>
      <c r="C15" s="66" t="s">
        <v>39</v>
      </c>
      <c r="D15" s="68">
        <v>0.79166666666666663</v>
      </c>
      <c r="E15" s="69" t="s">
        <v>48</v>
      </c>
      <c r="F15" s="69">
        <v>14</v>
      </c>
      <c r="G15" s="69" t="s">
        <v>49</v>
      </c>
      <c r="H15" s="69">
        <v>28</v>
      </c>
      <c r="I15" s="92" t="s">
        <v>17</v>
      </c>
    </row>
    <row r="16" spans="1:25" x14ac:dyDescent="0.25">
      <c r="A16" s="91">
        <v>3</v>
      </c>
      <c r="B16" s="67">
        <v>43294</v>
      </c>
      <c r="C16" s="66" t="s">
        <v>39</v>
      </c>
      <c r="D16" s="68">
        <v>0.83333333333333337</v>
      </c>
      <c r="E16" s="69" t="s">
        <v>31</v>
      </c>
      <c r="F16" s="69">
        <v>27</v>
      </c>
      <c r="G16" s="69" t="s">
        <v>34</v>
      </c>
      <c r="H16" s="69">
        <v>22</v>
      </c>
      <c r="I16" s="92" t="s">
        <v>17</v>
      </c>
    </row>
    <row r="17" spans="1:11" ht="15.75" thickBot="1" x14ac:dyDescent="0.3">
      <c r="A17" s="95">
        <v>4</v>
      </c>
      <c r="B17" s="81">
        <v>43294</v>
      </c>
      <c r="C17" s="80" t="s">
        <v>39</v>
      </c>
      <c r="D17" s="82">
        <v>0.875</v>
      </c>
      <c r="E17" s="83" t="s">
        <v>49</v>
      </c>
      <c r="F17" s="83">
        <v>7</v>
      </c>
      <c r="G17" s="83" t="s">
        <v>63</v>
      </c>
      <c r="H17" s="83">
        <v>39</v>
      </c>
      <c r="I17" s="96" t="s">
        <v>17</v>
      </c>
    </row>
    <row r="18" spans="1:11" x14ac:dyDescent="0.25">
      <c r="A18" s="97">
        <v>5</v>
      </c>
      <c r="B18" s="76">
        <v>43295</v>
      </c>
      <c r="C18" s="98" t="s">
        <v>39</v>
      </c>
      <c r="D18" s="99">
        <v>0.5</v>
      </c>
      <c r="E18" s="100" t="s">
        <v>34</v>
      </c>
      <c r="F18" s="100">
        <v>31</v>
      </c>
      <c r="G18" s="100" t="s">
        <v>49</v>
      </c>
      <c r="H18" s="100">
        <v>27</v>
      </c>
      <c r="I18" s="101" t="s">
        <v>18</v>
      </c>
    </row>
    <row r="19" spans="1:11" x14ac:dyDescent="0.25">
      <c r="A19" s="93">
        <v>6</v>
      </c>
      <c r="B19" s="67">
        <v>43295</v>
      </c>
      <c r="C19" s="71" t="s">
        <v>39</v>
      </c>
      <c r="D19" s="72">
        <v>0.54166666666666663</v>
      </c>
      <c r="E19" s="73" t="s">
        <v>63</v>
      </c>
      <c r="F19" s="73">
        <v>26</v>
      </c>
      <c r="G19" s="73" t="s">
        <v>48</v>
      </c>
      <c r="H19" s="73">
        <v>17</v>
      </c>
      <c r="I19" s="94" t="s">
        <v>18</v>
      </c>
    </row>
    <row r="20" spans="1:11" x14ac:dyDescent="0.25">
      <c r="A20" s="93">
        <v>7</v>
      </c>
      <c r="B20" s="67">
        <v>43295</v>
      </c>
      <c r="C20" s="71" t="s">
        <v>39</v>
      </c>
      <c r="D20" s="72">
        <v>0.625</v>
      </c>
      <c r="E20" s="73" t="s">
        <v>49</v>
      </c>
      <c r="F20" s="73">
        <v>34</v>
      </c>
      <c r="G20" s="73" t="s">
        <v>31</v>
      </c>
      <c r="H20" s="73">
        <v>23</v>
      </c>
      <c r="I20" s="94" t="s">
        <v>18</v>
      </c>
    </row>
    <row r="21" spans="1:11" ht="15.75" thickBot="1" x14ac:dyDescent="0.3">
      <c r="A21" s="104">
        <v>8</v>
      </c>
      <c r="B21" s="81">
        <v>43295</v>
      </c>
      <c r="C21" s="105" t="s">
        <v>39</v>
      </c>
      <c r="D21" s="106">
        <v>0.66666666666666663</v>
      </c>
      <c r="E21" s="107" t="s">
        <v>48</v>
      </c>
      <c r="F21" s="107">
        <v>14</v>
      </c>
      <c r="G21" s="107" t="s">
        <v>34</v>
      </c>
      <c r="H21" s="107">
        <v>45</v>
      </c>
      <c r="I21" s="108" t="s">
        <v>18</v>
      </c>
    </row>
    <row r="22" spans="1:11" x14ac:dyDescent="0.25">
      <c r="A22" s="102">
        <v>9</v>
      </c>
      <c r="B22" s="76">
        <v>43296</v>
      </c>
      <c r="C22" s="75" t="s">
        <v>39</v>
      </c>
      <c r="D22" s="77">
        <v>0.41666666666666669</v>
      </c>
      <c r="E22" s="78" t="s">
        <v>31</v>
      </c>
      <c r="F22" s="78">
        <v>32</v>
      </c>
      <c r="G22" s="78" t="s">
        <v>48</v>
      </c>
      <c r="H22" s="78">
        <v>28</v>
      </c>
      <c r="I22" s="103" t="s">
        <v>17</v>
      </c>
    </row>
    <row r="23" spans="1:11" ht="15.75" thickBot="1" x14ac:dyDescent="0.3">
      <c r="A23" s="95">
        <v>10</v>
      </c>
      <c r="B23" s="81">
        <v>43296</v>
      </c>
      <c r="C23" s="80" t="s">
        <v>39</v>
      </c>
      <c r="D23" s="82">
        <v>0.41666666666666669</v>
      </c>
      <c r="E23" s="83" t="s">
        <v>34</v>
      </c>
      <c r="F23" s="83">
        <v>28</v>
      </c>
      <c r="G23" s="83" t="s">
        <v>63</v>
      </c>
      <c r="H23" s="83">
        <v>36</v>
      </c>
      <c r="I23" s="96" t="s">
        <v>22</v>
      </c>
    </row>
    <row r="24" spans="1:11" x14ac:dyDescent="0.25">
      <c r="A24" s="179" t="s">
        <v>38</v>
      </c>
      <c r="B24" s="179"/>
      <c r="C24" s="179"/>
      <c r="D24" s="179"/>
      <c r="E24" s="179"/>
      <c r="F24" s="179"/>
      <c r="G24" s="179"/>
      <c r="H24" s="179"/>
      <c r="I24" s="179"/>
    </row>
    <row r="25" spans="1:11" x14ac:dyDescent="0.25">
      <c r="A25" s="65" t="s">
        <v>9</v>
      </c>
      <c r="B25" s="65" t="s">
        <v>10</v>
      </c>
      <c r="C25" s="65" t="s">
        <v>11</v>
      </c>
      <c r="D25" s="65" t="s">
        <v>12</v>
      </c>
      <c r="E25" s="65" t="s">
        <v>13</v>
      </c>
      <c r="F25" s="65" t="s">
        <v>14</v>
      </c>
      <c r="G25" s="65" t="s">
        <v>36</v>
      </c>
      <c r="H25" s="65" t="s">
        <v>14</v>
      </c>
      <c r="I25" s="65" t="s">
        <v>16</v>
      </c>
      <c r="J25" s="27" t="s">
        <v>0</v>
      </c>
      <c r="K25" s="1" t="s">
        <v>0</v>
      </c>
    </row>
    <row r="26" spans="1:11" x14ac:dyDescent="0.25">
      <c r="A26" s="71">
        <v>11</v>
      </c>
      <c r="B26" s="67">
        <v>43296</v>
      </c>
      <c r="C26" s="71" t="s">
        <v>39</v>
      </c>
      <c r="D26" s="72">
        <v>0.54166666666666663</v>
      </c>
      <c r="E26" s="73" t="s">
        <v>119</v>
      </c>
      <c r="F26" s="73">
        <v>39</v>
      </c>
      <c r="G26" s="73" t="s">
        <v>118</v>
      </c>
      <c r="H26" s="73">
        <v>32</v>
      </c>
      <c r="I26" s="74" t="s">
        <v>17</v>
      </c>
    </row>
    <row r="27" spans="1:11" x14ac:dyDescent="0.25">
      <c r="A27" s="180" t="s">
        <v>0</v>
      </c>
      <c r="B27" s="180"/>
      <c r="C27" s="180"/>
      <c r="D27" s="180"/>
      <c r="E27" s="180"/>
      <c r="F27" s="180"/>
      <c r="G27" s="180"/>
      <c r="H27" s="180"/>
      <c r="I27" s="180"/>
    </row>
    <row r="28" spans="1:11" x14ac:dyDescent="0.25">
      <c r="A28" s="65" t="s">
        <v>9</v>
      </c>
      <c r="B28" s="65" t="s">
        <v>10</v>
      </c>
      <c r="C28" s="65" t="s">
        <v>11</v>
      </c>
      <c r="D28" s="65" t="s">
        <v>12</v>
      </c>
      <c r="E28" s="65" t="s">
        <v>13</v>
      </c>
      <c r="F28" s="65" t="s">
        <v>14</v>
      </c>
      <c r="G28" s="65" t="s">
        <v>36</v>
      </c>
      <c r="H28" s="65" t="s">
        <v>14</v>
      </c>
      <c r="I28" s="65" t="s">
        <v>16</v>
      </c>
      <c r="J28" s="27" t="s">
        <v>0</v>
      </c>
      <c r="K28" s="1" t="s">
        <v>0</v>
      </c>
    </row>
    <row r="29" spans="1:11" x14ac:dyDescent="0.25">
      <c r="A29" s="71">
        <v>12</v>
      </c>
      <c r="B29" s="67">
        <v>43296</v>
      </c>
      <c r="C29" s="71" t="s">
        <v>39</v>
      </c>
      <c r="D29" s="72">
        <v>0.54166666666666663</v>
      </c>
      <c r="E29" s="73" t="s">
        <v>117</v>
      </c>
      <c r="F29" s="73">
        <v>26</v>
      </c>
      <c r="G29" s="73" t="s">
        <v>112</v>
      </c>
      <c r="H29" s="73">
        <v>41</v>
      </c>
      <c r="I29" s="74" t="s">
        <v>22</v>
      </c>
    </row>
    <row r="32" spans="1:11" x14ac:dyDescent="0.25">
      <c r="A32" s="166" t="s">
        <v>19</v>
      </c>
      <c r="B32" s="166"/>
      <c r="C32" s="166"/>
      <c r="D32" s="166"/>
      <c r="E32" s="166"/>
      <c r="F32" s="166"/>
      <c r="G32" s="166"/>
      <c r="H32" s="166"/>
      <c r="I32" s="166"/>
    </row>
    <row r="33" spans="5:7" x14ac:dyDescent="0.25">
      <c r="G33" s="1" t="s">
        <v>151</v>
      </c>
    </row>
    <row r="34" spans="5:7" x14ac:dyDescent="0.25">
      <c r="E34" s="1" t="s">
        <v>149</v>
      </c>
      <c r="G34" s="1" t="s">
        <v>150</v>
      </c>
    </row>
    <row r="35" spans="5:7" x14ac:dyDescent="0.25">
      <c r="G35" s="1" t="s">
        <v>152</v>
      </c>
    </row>
  </sheetData>
  <sortState ref="D16:I17">
    <sortCondition ref="D16:D17"/>
  </sortState>
  <mergeCells count="14">
    <mergeCell ref="A32:I32"/>
    <mergeCell ref="A24:I24"/>
    <mergeCell ref="A27:I27"/>
    <mergeCell ref="A1:I1"/>
    <mergeCell ref="A2:I2"/>
    <mergeCell ref="A3:I3"/>
    <mergeCell ref="A5:I5"/>
    <mergeCell ref="A6:I6"/>
    <mergeCell ref="A7:I7"/>
    <mergeCell ref="L7:M7"/>
    <mergeCell ref="N7:O7"/>
    <mergeCell ref="P7:Q7"/>
    <mergeCell ref="R7:S7"/>
    <mergeCell ref="T7:U7"/>
  </mergeCells>
  <phoneticPr fontId="10" type="noConversion"/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="120" zoomScaleNormal="120" zoomScalePageLayoutView="120" workbookViewId="0">
      <selection activeCell="A13" sqref="A13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x14ac:dyDescent="0.2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81" t="s">
        <v>39</v>
      </c>
      <c r="B7" s="181"/>
      <c r="C7" s="181"/>
      <c r="D7" s="181"/>
      <c r="E7" s="181"/>
      <c r="F7" s="181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201" t="s">
        <v>83</v>
      </c>
      <c r="H8" s="149"/>
    </row>
    <row r="9" spans="1:9" x14ac:dyDescent="0.2">
      <c r="A9" s="146">
        <v>1</v>
      </c>
      <c r="B9" s="157" t="s">
        <v>63</v>
      </c>
      <c r="C9" s="146">
        <f>D9+E9</f>
        <v>4</v>
      </c>
      <c r="D9" s="146">
        <v>4</v>
      </c>
      <c r="E9" s="146">
        <v>0</v>
      </c>
      <c r="F9" s="147">
        <f>SUM(D9/C9)</f>
        <v>1</v>
      </c>
      <c r="G9" s="201"/>
      <c r="H9" s="149"/>
    </row>
    <row r="10" spans="1:9" x14ac:dyDescent="0.2">
      <c r="A10" s="191">
        <v>2</v>
      </c>
      <c r="B10" s="192" t="s">
        <v>34</v>
      </c>
      <c r="C10" s="191">
        <f>D10+E10</f>
        <v>4</v>
      </c>
      <c r="D10" s="191">
        <v>2</v>
      </c>
      <c r="E10" s="191">
        <v>2</v>
      </c>
      <c r="F10" s="193">
        <f>SUM(D10/C10)</f>
        <v>0.5</v>
      </c>
      <c r="G10" s="201" t="s">
        <v>116</v>
      </c>
      <c r="H10" s="149"/>
    </row>
    <row r="11" spans="1:9" x14ac:dyDescent="0.2">
      <c r="A11" s="191">
        <v>3</v>
      </c>
      <c r="B11" s="194" t="s">
        <v>31</v>
      </c>
      <c r="C11" s="191">
        <f>D11+E11</f>
        <v>4</v>
      </c>
      <c r="D11" s="191">
        <v>2</v>
      </c>
      <c r="E11" s="191">
        <v>2</v>
      </c>
      <c r="F11" s="193">
        <f>SUM(D11/C11)</f>
        <v>0.5</v>
      </c>
      <c r="G11" s="201">
        <v>-2</v>
      </c>
      <c r="H11" s="149"/>
    </row>
    <row r="12" spans="1:9" x14ac:dyDescent="0.2">
      <c r="A12" s="191">
        <v>4</v>
      </c>
      <c r="B12" s="192" t="s">
        <v>49</v>
      </c>
      <c r="C12" s="191">
        <f>D12+E12</f>
        <v>4</v>
      </c>
      <c r="D12" s="191">
        <v>2</v>
      </c>
      <c r="E12" s="191">
        <v>2</v>
      </c>
      <c r="F12" s="193">
        <f>SUM(D12/C12)</f>
        <v>0.5</v>
      </c>
      <c r="G12" s="201">
        <v>-9</v>
      </c>
      <c r="H12" s="149"/>
    </row>
    <row r="13" spans="1:9" x14ac:dyDescent="0.2">
      <c r="A13" s="156">
        <v>5</v>
      </c>
      <c r="B13" s="144" t="s">
        <v>48</v>
      </c>
      <c r="C13" s="146">
        <f>D13+E13</f>
        <v>4</v>
      </c>
      <c r="D13" s="146">
        <v>0</v>
      </c>
      <c r="E13" s="146">
        <v>4</v>
      </c>
      <c r="F13" s="147">
        <f>SUM(D13/C13)</f>
        <v>0</v>
      </c>
    </row>
  </sheetData>
  <sortState ref="B11:F12">
    <sortCondition descending="1" ref="D11:D12"/>
    <sortCondition descending="1" ref="B11:B12"/>
    <sortCondition descending="1" ref="F11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tabSelected="1" topLeftCell="A65" zoomScale="80" zoomScaleNormal="80" workbookViewId="0">
      <selection activeCell="A87" sqref="A87"/>
    </sheetView>
  </sheetViews>
  <sheetFormatPr defaultColWidth="8.85546875" defaultRowHeight="15" x14ac:dyDescent="0.25"/>
  <cols>
    <col min="1" max="1" width="5.7109375" style="56" bestFit="1" customWidth="1"/>
    <col min="2" max="2" width="20.140625" style="56" bestFit="1" customWidth="1"/>
    <col min="3" max="3" width="14.42578125" style="56" bestFit="1" customWidth="1"/>
    <col min="4" max="4" width="8.85546875" style="56"/>
    <col min="5" max="5" width="32.28515625" style="56" bestFit="1" customWidth="1"/>
    <col min="6" max="6" width="8.85546875" style="56"/>
    <col min="7" max="7" width="31.5703125" style="56" bestFit="1" customWidth="1"/>
    <col min="8" max="8" width="8.85546875" style="56"/>
    <col min="9" max="9" width="17" style="56" customWidth="1"/>
    <col min="10" max="16384" width="8.85546875" style="56"/>
  </cols>
  <sheetData>
    <row r="1" spans="1:9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5">
      <c r="A2" s="167" t="s">
        <v>65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9" x14ac:dyDescent="0.25">
      <c r="A4" s="162"/>
      <c r="B4" s="162"/>
      <c r="C4" s="162"/>
      <c r="D4" s="162"/>
      <c r="E4" s="162" t="s">
        <v>0</v>
      </c>
      <c r="F4" s="162"/>
      <c r="G4" s="162"/>
      <c r="H4" s="162"/>
      <c r="I4" s="162"/>
    </row>
    <row r="5" spans="1:9" x14ac:dyDescent="0.25">
      <c r="A5" s="166" t="s">
        <v>64</v>
      </c>
      <c r="B5" s="166"/>
      <c r="C5" s="166"/>
      <c r="D5" s="166"/>
      <c r="E5" s="166"/>
      <c r="F5" s="166"/>
      <c r="G5" s="166"/>
      <c r="H5" s="166"/>
      <c r="I5" s="166"/>
    </row>
    <row r="6" spans="1:9" ht="15.75" thickBot="1" x14ac:dyDescent="0.3">
      <c r="A6" s="166" t="s">
        <v>0</v>
      </c>
      <c r="B6" s="166"/>
      <c r="C6" s="166"/>
      <c r="D6" s="166"/>
      <c r="E6" s="166"/>
      <c r="F6" s="166"/>
      <c r="G6" s="166"/>
      <c r="H6" s="166"/>
      <c r="I6" s="166"/>
    </row>
    <row r="7" spans="1:9" ht="15.75" thickBot="1" x14ac:dyDescent="0.3">
      <c r="A7" s="159" t="s">
        <v>9</v>
      </c>
      <c r="B7" s="161" t="s">
        <v>10</v>
      </c>
      <c r="C7" s="160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14</v>
      </c>
      <c r="I7" s="20" t="s">
        <v>16</v>
      </c>
    </row>
    <row r="8" spans="1:9" ht="15" customHeight="1" x14ac:dyDescent="0.25">
      <c r="A8" s="23">
        <v>1</v>
      </c>
      <c r="B8" s="124">
        <v>43294</v>
      </c>
      <c r="C8" s="87" t="s">
        <v>39</v>
      </c>
      <c r="D8" s="88">
        <v>0.75</v>
      </c>
      <c r="E8" s="87" t="s">
        <v>63</v>
      </c>
      <c r="F8" s="87">
        <v>29</v>
      </c>
      <c r="G8" s="87" t="s">
        <v>31</v>
      </c>
      <c r="H8" s="87">
        <v>22</v>
      </c>
      <c r="I8" s="125" t="s">
        <v>17</v>
      </c>
    </row>
    <row r="9" spans="1:9" ht="15" customHeight="1" x14ac:dyDescent="0.25">
      <c r="A9" s="23">
        <v>2</v>
      </c>
      <c r="B9" s="116">
        <v>43294</v>
      </c>
      <c r="C9" s="66" t="s">
        <v>39</v>
      </c>
      <c r="D9" s="68">
        <v>0.79166666666666663</v>
      </c>
      <c r="E9" s="66" t="s">
        <v>48</v>
      </c>
      <c r="F9" s="66">
        <v>14</v>
      </c>
      <c r="G9" s="66" t="s">
        <v>49</v>
      </c>
      <c r="H9" s="66">
        <v>28</v>
      </c>
      <c r="I9" s="119" t="s">
        <v>17</v>
      </c>
    </row>
    <row r="10" spans="1:9" ht="15" customHeight="1" x14ac:dyDescent="0.25">
      <c r="A10" s="23">
        <v>3</v>
      </c>
      <c r="B10" s="116">
        <v>43294</v>
      </c>
      <c r="C10" s="66" t="s">
        <v>39</v>
      </c>
      <c r="D10" s="68">
        <v>0.83333333333333337</v>
      </c>
      <c r="E10" s="66" t="s">
        <v>31</v>
      </c>
      <c r="F10" s="66">
        <v>27</v>
      </c>
      <c r="G10" s="66" t="s">
        <v>34</v>
      </c>
      <c r="H10" s="66">
        <v>22</v>
      </c>
      <c r="I10" s="119" t="s">
        <v>17</v>
      </c>
    </row>
    <row r="11" spans="1:9" ht="15" customHeight="1" x14ac:dyDescent="0.25">
      <c r="A11" s="23">
        <v>4</v>
      </c>
      <c r="B11" s="116">
        <v>43294</v>
      </c>
      <c r="C11" s="66" t="s">
        <v>39</v>
      </c>
      <c r="D11" s="68">
        <v>0.875</v>
      </c>
      <c r="E11" s="66" t="s">
        <v>49</v>
      </c>
      <c r="F11" s="66">
        <v>7</v>
      </c>
      <c r="G11" s="66" t="s">
        <v>63</v>
      </c>
      <c r="H11" s="66">
        <v>39</v>
      </c>
      <c r="I11" s="119" t="s">
        <v>17</v>
      </c>
    </row>
    <row r="12" spans="1:9" ht="15" customHeight="1" x14ac:dyDescent="0.25">
      <c r="A12" s="23">
        <v>5</v>
      </c>
      <c r="B12" s="116">
        <v>43294</v>
      </c>
      <c r="C12" s="66" t="s">
        <v>40</v>
      </c>
      <c r="D12" s="68">
        <v>0.75</v>
      </c>
      <c r="E12" s="66" t="s">
        <v>26</v>
      </c>
      <c r="F12" s="66">
        <v>26</v>
      </c>
      <c r="G12" s="66" t="s">
        <v>31</v>
      </c>
      <c r="H12" s="66">
        <v>32</v>
      </c>
      <c r="I12" s="119" t="s">
        <v>22</v>
      </c>
    </row>
    <row r="13" spans="1:9" ht="15" customHeight="1" x14ac:dyDescent="0.25">
      <c r="A13" s="23">
        <v>6</v>
      </c>
      <c r="B13" s="116">
        <v>43294</v>
      </c>
      <c r="C13" s="66" t="s">
        <v>40</v>
      </c>
      <c r="D13" s="68">
        <v>0.79166666666666663</v>
      </c>
      <c r="E13" s="66" t="s">
        <v>34</v>
      </c>
      <c r="F13" s="66">
        <v>15</v>
      </c>
      <c r="G13" s="66" t="s">
        <v>28</v>
      </c>
      <c r="H13" s="66">
        <v>0</v>
      </c>
      <c r="I13" s="119" t="s">
        <v>22</v>
      </c>
    </row>
    <row r="14" spans="1:9" ht="15" customHeight="1" x14ac:dyDescent="0.25">
      <c r="A14" s="23">
        <v>7</v>
      </c>
      <c r="B14" s="116">
        <v>43294</v>
      </c>
      <c r="C14" s="66" t="s">
        <v>40</v>
      </c>
      <c r="D14" s="68">
        <v>0.83333333333333337</v>
      </c>
      <c r="E14" s="66" t="s">
        <v>31</v>
      </c>
      <c r="F14" s="66">
        <v>28</v>
      </c>
      <c r="G14" s="129" t="s">
        <v>95</v>
      </c>
      <c r="H14" s="66">
        <v>48</v>
      </c>
      <c r="I14" s="119" t="s">
        <v>22</v>
      </c>
    </row>
    <row r="15" spans="1:9" ht="15" customHeight="1" x14ac:dyDescent="0.25">
      <c r="A15" s="23">
        <v>8</v>
      </c>
      <c r="B15" s="116">
        <v>43294</v>
      </c>
      <c r="C15" s="66" t="s">
        <v>40</v>
      </c>
      <c r="D15" s="68">
        <v>0.875</v>
      </c>
      <c r="E15" s="66" t="s">
        <v>28</v>
      </c>
      <c r="F15" s="66">
        <v>15</v>
      </c>
      <c r="G15" s="66" t="s">
        <v>26</v>
      </c>
      <c r="H15" s="66">
        <v>31</v>
      </c>
      <c r="I15" s="119" t="s">
        <v>22</v>
      </c>
    </row>
    <row r="16" spans="1:9" ht="15" customHeight="1" x14ac:dyDescent="0.25">
      <c r="A16" s="23">
        <v>9</v>
      </c>
      <c r="B16" s="117">
        <v>43294</v>
      </c>
      <c r="C16" s="23" t="s">
        <v>1</v>
      </c>
      <c r="D16" s="24">
        <v>0.75</v>
      </c>
      <c r="E16" s="23" t="s">
        <v>27</v>
      </c>
      <c r="F16" s="23">
        <v>36</v>
      </c>
      <c r="G16" s="23" t="s">
        <v>26</v>
      </c>
      <c r="H16" s="23">
        <v>7</v>
      </c>
      <c r="I16" s="26" t="s">
        <v>23</v>
      </c>
    </row>
    <row r="17" spans="1:9" x14ac:dyDescent="0.25">
      <c r="A17" s="23">
        <v>10</v>
      </c>
      <c r="B17" s="117">
        <v>43294</v>
      </c>
      <c r="C17" s="23" t="s">
        <v>2</v>
      </c>
      <c r="D17" s="24">
        <v>0.79166666666666663</v>
      </c>
      <c r="E17" s="23" t="s">
        <v>45</v>
      </c>
      <c r="F17" s="23">
        <v>67</v>
      </c>
      <c r="G17" s="23" t="s">
        <v>56</v>
      </c>
      <c r="H17" s="23">
        <v>29</v>
      </c>
      <c r="I17" s="26" t="s">
        <v>23</v>
      </c>
    </row>
    <row r="18" spans="1:9" x14ac:dyDescent="0.25">
      <c r="A18" s="23">
        <v>11</v>
      </c>
      <c r="B18" s="116">
        <v>43294</v>
      </c>
      <c r="C18" s="66" t="s">
        <v>42</v>
      </c>
      <c r="D18" s="68">
        <v>0.83333333333333337</v>
      </c>
      <c r="E18" s="66" t="s">
        <v>94</v>
      </c>
      <c r="F18" s="66">
        <v>54</v>
      </c>
      <c r="G18" s="66" t="s">
        <v>70</v>
      </c>
      <c r="H18" s="66">
        <v>20</v>
      </c>
      <c r="I18" s="119" t="s">
        <v>23</v>
      </c>
    </row>
    <row r="19" spans="1:9" ht="15" customHeight="1" x14ac:dyDescent="0.25">
      <c r="A19" s="23">
        <v>12</v>
      </c>
      <c r="B19" s="116">
        <v>43294</v>
      </c>
      <c r="C19" s="66" t="s">
        <v>3</v>
      </c>
      <c r="D19" s="24">
        <v>0.875</v>
      </c>
      <c r="E19" s="66" t="s">
        <v>51</v>
      </c>
      <c r="F19" s="66">
        <v>33</v>
      </c>
      <c r="G19" s="66" t="s">
        <v>47</v>
      </c>
      <c r="H19" s="66">
        <v>62</v>
      </c>
      <c r="I19" s="119" t="s">
        <v>23</v>
      </c>
    </row>
    <row r="20" spans="1:9" x14ac:dyDescent="0.25">
      <c r="A20" s="23">
        <v>13</v>
      </c>
      <c r="B20" s="116">
        <v>43294</v>
      </c>
      <c r="C20" s="66" t="s">
        <v>42</v>
      </c>
      <c r="D20" s="68">
        <v>0.75</v>
      </c>
      <c r="E20" s="66" t="s">
        <v>26</v>
      </c>
      <c r="F20" s="66">
        <v>34</v>
      </c>
      <c r="G20" s="66" t="s">
        <v>29</v>
      </c>
      <c r="H20" s="66">
        <v>48</v>
      </c>
      <c r="I20" s="119" t="s">
        <v>18</v>
      </c>
    </row>
    <row r="21" spans="1:9" ht="15" customHeight="1" x14ac:dyDescent="0.25">
      <c r="A21" s="23">
        <v>14</v>
      </c>
      <c r="B21" s="117">
        <v>43294</v>
      </c>
      <c r="C21" s="23" t="s">
        <v>43</v>
      </c>
      <c r="D21" s="24">
        <v>0.79166666666666663</v>
      </c>
      <c r="E21" s="23" t="s">
        <v>72</v>
      </c>
      <c r="F21" s="23">
        <v>47</v>
      </c>
      <c r="G21" s="23" t="s">
        <v>68</v>
      </c>
      <c r="H21" s="23">
        <v>26</v>
      </c>
      <c r="I21" s="26" t="s">
        <v>18</v>
      </c>
    </row>
    <row r="22" spans="1:9" ht="15" customHeight="1" x14ac:dyDescent="0.25">
      <c r="A22" s="23">
        <v>15</v>
      </c>
      <c r="B22" s="117">
        <v>43294</v>
      </c>
      <c r="C22" s="23" t="s">
        <v>43</v>
      </c>
      <c r="D22" s="24">
        <v>0.83333333333333337</v>
      </c>
      <c r="E22" s="23" t="s">
        <v>27</v>
      </c>
      <c r="F22" s="23">
        <v>55</v>
      </c>
      <c r="G22" s="23" t="s">
        <v>26</v>
      </c>
      <c r="H22" s="23">
        <v>12</v>
      </c>
      <c r="I22" s="26" t="s">
        <v>18</v>
      </c>
    </row>
    <row r="23" spans="1:9" ht="15" customHeight="1" x14ac:dyDescent="0.25">
      <c r="A23" s="23">
        <v>16</v>
      </c>
      <c r="B23" s="116">
        <v>43294</v>
      </c>
      <c r="C23" s="66" t="s">
        <v>3</v>
      </c>
      <c r="D23" s="24">
        <v>0.875</v>
      </c>
      <c r="E23" s="66" t="s">
        <v>28</v>
      </c>
      <c r="F23" s="66">
        <v>43</v>
      </c>
      <c r="G23" s="66" t="s">
        <v>33</v>
      </c>
      <c r="H23" s="66">
        <v>21</v>
      </c>
      <c r="I23" s="119" t="s">
        <v>18</v>
      </c>
    </row>
    <row r="24" spans="1:9" x14ac:dyDescent="0.25">
      <c r="A24" s="23">
        <v>17</v>
      </c>
      <c r="B24" s="116">
        <v>43294</v>
      </c>
      <c r="C24" s="66" t="s">
        <v>42</v>
      </c>
      <c r="D24" s="68">
        <v>0.75</v>
      </c>
      <c r="E24" s="66" t="s">
        <v>70</v>
      </c>
      <c r="F24" s="66">
        <v>33</v>
      </c>
      <c r="G24" s="66" t="s">
        <v>69</v>
      </c>
      <c r="H24" s="66">
        <v>37</v>
      </c>
      <c r="I24" s="119" t="s">
        <v>24</v>
      </c>
    </row>
    <row r="25" spans="1:9" ht="15" customHeight="1" x14ac:dyDescent="0.25">
      <c r="A25" s="23">
        <v>18</v>
      </c>
      <c r="B25" s="117">
        <v>43294</v>
      </c>
      <c r="C25" s="23" t="s">
        <v>2</v>
      </c>
      <c r="D25" s="24">
        <v>0.79166666666666663</v>
      </c>
      <c r="E25" s="23" t="s">
        <v>28</v>
      </c>
      <c r="F25" s="23">
        <v>16</v>
      </c>
      <c r="G25" s="23" t="s">
        <v>26</v>
      </c>
      <c r="H25" s="23">
        <v>37</v>
      </c>
      <c r="I25" s="26" t="s">
        <v>24</v>
      </c>
    </row>
    <row r="26" spans="1:9" ht="15" customHeight="1" x14ac:dyDescent="0.25">
      <c r="A26" s="23">
        <v>19</v>
      </c>
      <c r="B26" s="117">
        <v>43294</v>
      </c>
      <c r="C26" s="23" t="s">
        <v>1</v>
      </c>
      <c r="D26" s="24">
        <v>0.83333333333333337</v>
      </c>
      <c r="E26" s="23" t="s">
        <v>67</v>
      </c>
      <c r="F26" s="23">
        <v>29</v>
      </c>
      <c r="G26" s="23" t="s">
        <v>28</v>
      </c>
      <c r="H26" s="23">
        <v>26</v>
      </c>
      <c r="I26" s="26" t="s">
        <v>24</v>
      </c>
    </row>
    <row r="27" spans="1:9" x14ac:dyDescent="0.25">
      <c r="A27" s="23">
        <v>20</v>
      </c>
      <c r="B27" s="116">
        <v>43294</v>
      </c>
      <c r="C27" s="66" t="s">
        <v>42</v>
      </c>
      <c r="D27" s="24">
        <v>0.875</v>
      </c>
      <c r="E27" s="23" t="s">
        <v>26</v>
      </c>
      <c r="F27" s="23">
        <v>39</v>
      </c>
      <c r="G27" s="23" t="s">
        <v>71</v>
      </c>
      <c r="H27" s="23">
        <v>32</v>
      </c>
      <c r="I27" s="26" t="s">
        <v>24</v>
      </c>
    </row>
    <row r="28" spans="1:9" ht="15" customHeight="1" x14ac:dyDescent="0.25">
      <c r="A28" s="23">
        <v>21</v>
      </c>
      <c r="B28" s="116">
        <v>43294</v>
      </c>
      <c r="C28" s="66" t="s">
        <v>3</v>
      </c>
      <c r="D28" s="68">
        <v>0.70833333333333337</v>
      </c>
      <c r="E28" s="66" t="s">
        <v>33</v>
      </c>
      <c r="F28" s="66">
        <v>38</v>
      </c>
      <c r="G28" s="66" t="s">
        <v>58</v>
      </c>
      <c r="H28" s="66">
        <v>28</v>
      </c>
      <c r="I28" s="119" t="s">
        <v>25</v>
      </c>
    </row>
    <row r="29" spans="1:9" ht="15" customHeight="1" x14ac:dyDescent="0.25">
      <c r="A29" s="23">
        <v>22</v>
      </c>
      <c r="B29" s="116">
        <v>43294</v>
      </c>
      <c r="C29" s="66" t="s">
        <v>3</v>
      </c>
      <c r="D29" s="68">
        <v>0.75</v>
      </c>
      <c r="E29" s="66" t="s">
        <v>47</v>
      </c>
      <c r="F29" s="66">
        <v>37</v>
      </c>
      <c r="G29" s="66" t="s">
        <v>28</v>
      </c>
      <c r="H29" s="66">
        <v>49</v>
      </c>
      <c r="I29" s="119" t="s">
        <v>25</v>
      </c>
    </row>
    <row r="30" spans="1:9" ht="15" customHeight="1" x14ac:dyDescent="0.25">
      <c r="A30" s="23">
        <v>23</v>
      </c>
      <c r="B30" s="117">
        <v>43294</v>
      </c>
      <c r="C30" s="23" t="s">
        <v>41</v>
      </c>
      <c r="D30" s="24">
        <v>0.79166666666666663</v>
      </c>
      <c r="E30" s="23" t="s">
        <v>52</v>
      </c>
      <c r="F30" s="23">
        <v>30</v>
      </c>
      <c r="G30" s="23" t="s">
        <v>34</v>
      </c>
      <c r="H30" s="23">
        <v>11</v>
      </c>
      <c r="I30" s="26" t="s">
        <v>25</v>
      </c>
    </row>
    <row r="31" spans="1:9" x14ac:dyDescent="0.25">
      <c r="A31" s="23">
        <v>24</v>
      </c>
      <c r="B31" s="116">
        <v>43294</v>
      </c>
      <c r="C31" s="66" t="s">
        <v>42</v>
      </c>
      <c r="D31" s="68">
        <v>0.83333333333333337</v>
      </c>
      <c r="E31" s="66" t="s">
        <v>29</v>
      </c>
      <c r="F31" s="66">
        <v>44</v>
      </c>
      <c r="G31" s="66" t="s">
        <v>69</v>
      </c>
      <c r="H31" s="66">
        <v>24</v>
      </c>
      <c r="I31" s="119" t="s">
        <v>25</v>
      </c>
    </row>
    <row r="32" spans="1:9" ht="15.75" customHeight="1" thickBot="1" x14ac:dyDescent="0.3">
      <c r="A32" s="30">
        <v>25</v>
      </c>
      <c r="B32" s="133">
        <v>43294</v>
      </c>
      <c r="C32" s="129" t="s">
        <v>41</v>
      </c>
      <c r="D32" s="134">
        <v>0.875</v>
      </c>
      <c r="E32" s="129" t="s">
        <v>31</v>
      </c>
      <c r="F32" s="129">
        <v>38</v>
      </c>
      <c r="G32" s="129" t="s">
        <v>95</v>
      </c>
      <c r="H32" s="129">
        <v>7</v>
      </c>
      <c r="I32" s="136" t="s">
        <v>25</v>
      </c>
    </row>
    <row r="33" spans="1:9" x14ac:dyDescent="0.25">
      <c r="A33" s="12">
        <v>26</v>
      </c>
      <c r="B33" s="124">
        <v>43295</v>
      </c>
      <c r="C33" s="87" t="s">
        <v>42</v>
      </c>
      <c r="D33" s="88">
        <v>0.41666666666666669</v>
      </c>
      <c r="E33" s="87" t="s">
        <v>29</v>
      </c>
      <c r="F33" s="87">
        <v>27</v>
      </c>
      <c r="G33" s="87" t="s">
        <v>94</v>
      </c>
      <c r="H33" s="87">
        <v>51</v>
      </c>
      <c r="I33" s="125" t="s">
        <v>17</v>
      </c>
    </row>
    <row r="34" spans="1:9" x14ac:dyDescent="0.25">
      <c r="A34" s="23">
        <v>27</v>
      </c>
      <c r="B34" s="116">
        <v>43295</v>
      </c>
      <c r="C34" s="66" t="s">
        <v>42</v>
      </c>
      <c r="D34" s="68">
        <v>0.45833333333333331</v>
      </c>
      <c r="E34" s="66" t="s">
        <v>71</v>
      </c>
      <c r="F34" s="66">
        <v>18</v>
      </c>
      <c r="G34" s="66" t="s">
        <v>70</v>
      </c>
      <c r="H34" s="66">
        <v>23</v>
      </c>
      <c r="I34" s="119" t="s">
        <v>17</v>
      </c>
    </row>
    <row r="35" spans="1:9" x14ac:dyDescent="0.25">
      <c r="A35" s="23">
        <v>28</v>
      </c>
      <c r="B35" s="116">
        <v>43295</v>
      </c>
      <c r="C35" s="66" t="s">
        <v>42</v>
      </c>
      <c r="D35" s="68">
        <v>0.5</v>
      </c>
      <c r="E35" s="66" t="s">
        <v>94</v>
      </c>
      <c r="F35" s="66">
        <v>42</v>
      </c>
      <c r="G35" s="66" t="s">
        <v>69</v>
      </c>
      <c r="H35" s="66">
        <v>26</v>
      </c>
      <c r="I35" s="119" t="s">
        <v>17</v>
      </c>
    </row>
    <row r="36" spans="1:9" ht="15" customHeight="1" x14ac:dyDescent="0.25">
      <c r="A36" s="23">
        <v>29</v>
      </c>
      <c r="B36" s="117">
        <v>43295</v>
      </c>
      <c r="C36" s="23" t="s">
        <v>1</v>
      </c>
      <c r="D36" s="24">
        <v>0.54166666666666663</v>
      </c>
      <c r="E36" s="23" t="s">
        <v>28</v>
      </c>
      <c r="F36" s="23">
        <v>36</v>
      </c>
      <c r="G36" s="23" t="s">
        <v>27</v>
      </c>
      <c r="H36" s="23">
        <v>46</v>
      </c>
      <c r="I36" s="26" t="s">
        <v>17</v>
      </c>
    </row>
    <row r="37" spans="1:9" x14ac:dyDescent="0.25">
      <c r="A37" s="23">
        <v>30</v>
      </c>
      <c r="B37" s="116">
        <v>43295</v>
      </c>
      <c r="C37" s="66" t="s">
        <v>42</v>
      </c>
      <c r="D37" s="68">
        <v>0.58333333333333337</v>
      </c>
      <c r="E37" s="66" t="s">
        <v>69</v>
      </c>
      <c r="F37" s="66">
        <v>47</v>
      </c>
      <c r="G37" s="66" t="s">
        <v>71</v>
      </c>
      <c r="H37" s="66">
        <v>25</v>
      </c>
      <c r="I37" s="119" t="s">
        <v>17</v>
      </c>
    </row>
    <row r="38" spans="1:9" x14ac:dyDescent="0.25">
      <c r="A38" s="23">
        <v>31</v>
      </c>
      <c r="B38" s="116">
        <v>43295</v>
      </c>
      <c r="C38" s="66" t="s">
        <v>42</v>
      </c>
      <c r="D38" s="68">
        <v>0.625</v>
      </c>
      <c r="E38" s="66" t="s">
        <v>94</v>
      </c>
      <c r="F38" s="66">
        <v>25</v>
      </c>
      <c r="G38" s="66" t="s">
        <v>26</v>
      </c>
      <c r="H38" s="66">
        <v>28</v>
      </c>
      <c r="I38" s="119" t="s">
        <v>17</v>
      </c>
    </row>
    <row r="39" spans="1:9" x14ac:dyDescent="0.25">
      <c r="A39" s="23">
        <v>32</v>
      </c>
      <c r="B39" s="116">
        <v>43295</v>
      </c>
      <c r="C39" s="66" t="s">
        <v>42</v>
      </c>
      <c r="D39" s="68">
        <v>0.66666666666666663</v>
      </c>
      <c r="E39" s="66" t="s">
        <v>71</v>
      </c>
      <c r="F39" s="66">
        <v>20</v>
      </c>
      <c r="G39" s="66" t="s">
        <v>29</v>
      </c>
      <c r="H39" s="66">
        <v>45</v>
      </c>
      <c r="I39" s="119" t="s">
        <v>17</v>
      </c>
    </row>
    <row r="40" spans="1:9" x14ac:dyDescent="0.25">
      <c r="A40" s="23">
        <v>33</v>
      </c>
      <c r="B40" s="116">
        <v>43295</v>
      </c>
      <c r="C40" s="66" t="s">
        <v>42</v>
      </c>
      <c r="D40" s="68">
        <v>0.70833333333333337</v>
      </c>
      <c r="E40" s="66" t="s">
        <v>26</v>
      </c>
      <c r="F40" s="66">
        <v>39</v>
      </c>
      <c r="G40" s="66" t="s">
        <v>70</v>
      </c>
      <c r="H40" s="66">
        <v>27</v>
      </c>
      <c r="I40" s="119" t="s">
        <v>17</v>
      </c>
    </row>
    <row r="41" spans="1:9" ht="15" customHeight="1" x14ac:dyDescent="0.25">
      <c r="A41" s="23">
        <v>34</v>
      </c>
      <c r="B41" s="117">
        <v>43295</v>
      </c>
      <c r="C41" s="23" t="s">
        <v>1</v>
      </c>
      <c r="D41" s="24">
        <v>0.41666666666666669</v>
      </c>
      <c r="E41" s="23" t="s">
        <v>67</v>
      </c>
      <c r="F41" s="23">
        <v>19</v>
      </c>
      <c r="G41" s="23" t="s">
        <v>27</v>
      </c>
      <c r="H41" s="23">
        <v>35</v>
      </c>
      <c r="I41" s="26" t="s">
        <v>22</v>
      </c>
    </row>
    <row r="42" spans="1:9" ht="15" customHeight="1" x14ac:dyDescent="0.25">
      <c r="A42" s="23">
        <v>35</v>
      </c>
      <c r="B42" s="117">
        <v>43295</v>
      </c>
      <c r="C42" s="23" t="s">
        <v>43</v>
      </c>
      <c r="D42" s="24">
        <v>0.45833333333333331</v>
      </c>
      <c r="E42" s="23" t="s">
        <v>26</v>
      </c>
      <c r="F42" s="23">
        <v>24</v>
      </c>
      <c r="G42" s="23" t="s">
        <v>68</v>
      </c>
      <c r="H42" s="23">
        <v>27</v>
      </c>
      <c r="I42" s="26" t="s">
        <v>22</v>
      </c>
    </row>
    <row r="43" spans="1:9" ht="15" customHeight="1" x14ac:dyDescent="0.25">
      <c r="A43" s="23">
        <v>36</v>
      </c>
      <c r="B43" s="117">
        <v>43295</v>
      </c>
      <c r="C43" s="23" t="s">
        <v>1</v>
      </c>
      <c r="D43" s="24">
        <v>0.5</v>
      </c>
      <c r="E43" s="23" t="s">
        <v>67</v>
      </c>
      <c r="F43" s="23">
        <v>42</v>
      </c>
      <c r="G43" s="23" t="s">
        <v>26</v>
      </c>
      <c r="H43" s="23">
        <v>12</v>
      </c>
      <c r="I43" s="26" t="s">
        <v>22</v>
      </c>
    </row>
    <row r="44" spans="1:9" ht="15" customHeight="1" x14ac:dyDescent="0.25">
      <c r="A44" s="23">
        <v>37</v>
      </c>
      <c r="B44" s="116">
        <v>43295</v>
      </c>
      <c r="C44" s="71" t="s">
        <v>3</v>
      </c>
      <c r="D44" s="24">
        <v>0.54166666666666663</v>
      </c>
      <c r="E44" s="71" t="s">
        <v>47</v>
      </c>
      <c r="F44" s="71">
        <v>48</v>
      </c>
      <c r="G44" s="71" t="s">
        <v>33</v>
      </c>
      <c r="H44" s="71">
        <v>27</v>
      </c>
      <c r="I44" s="26" t="s">
        <v>22</v>
      </c>
    </row>
    <row r="45" spans="1:9" ht="15" customHeight="1" x14ac:dyDescent="0.25">
      <c r="A45" s="23">
        <v>38</v>
      </c>
      <c r="B45" s="116">
        <v>43295</v>
      </c>
      <c r="C45" s="23" t="s">
        <v>40</v>
      </c>
      <c r="D45" s="24">
        <v>0.58333333333333337</v>
      </c>
      <c r="E45" s="129" t="s">
        <v>95</v>
      </c>
      <c r="F45" s="23">
        <v>49</v>
      </c>
      <c r="G45" s="23" t="s">
        <v>28</v>
      </c>
      <c r="H45" s="23">
        <v>9</v>
      </c>
      <c r="I45" s="26" t="s">
        <v>22</v>
      </c>
    </row>
    <row r="46" spans="1:9" ht="15" customHeight="1" x14ac:dyDescent="0.25">
      <c r="A46" s="23">
        <v>39</v>
      </c>
      <c r="B46" s="117">
        <v>43295</v>
      </c>
      <c r="C46" s="23" t="s">
        <v>2</v>
      </c>
      <c r="D46" s="24">
        <v>0.625</v>
      </c>
      <c r="E46" s="23" t="s">
        <v>45</v>
      </c>
      <c r="F46" s="23">
        <v>66</v>
      </c>
      <c r="G46" s="23" t="s">
        <v>26</v>
      </c>
      <c r="H46" s="23">
        <v>13</v>
      </c>
      <c r="I46" s="26" t="s">
        <v>22</v>
      </c>
    </row>
    <row r="47" spans="1:9" ht="15" customHeight="1" x14ac:dyDescent="0.25">
      <c r="A47" s="23">
        <v>40</v>
      </c>
      <c r="B47" s="117">
        <v>43295</v>
      </c>
      <c r="C47" s="23" t="s">
        <v>2</v>
      </c>
      <c r="D47" s="24">
        <v>0.66666666666666663</v>
      </c>
      <c r="E47" s="23" t="s">
        <v>56</v>
      </c>
      <c r="F47" s="23">
        <v>35</v>
      </c>
      <c r="G47" s="23" t="s">
        <v>28</v>
      </c>
      <c r="H47" s="23">
        <v>21</v>
      </c>
      <c r="I47" s="26" t="s">
        <v>22</v>
      </c>
    </row>
    <row r="48" spans="1:9" ht="15" customHeight="1" x14ac:dyDescent="0.25">
      <c r="A48" s="23">
        <v>41</v>
      </c>
      <c r="B48" s="117">
        <v>43295</v>
      </c>
      <c r="C48" s="23" t="s">
        <v>1</v>
      </c>
      <c r="D48" s="24">
        <v>0.41666666666666669</v>
      </c>
      <c r="E48" s="23" t="s">
        <v>26</v>
      </c>
      <c r="F48" s="23">
        <v>8</v>
      </c>
      <c r="G48" s="23" t="s">
        <v>28</v>
      </c>
      <c r="H48" s="23">
        <v>37</v>
      </c>
      <c r="I48" s="26" t="s">
        <v>23</v>
      </c>
    </row>
    <row r="49" spans="1:9" ht="15" customHeight="1" x14ac:dyDescent="0.25">
      <c r="A49" s="23">
        <v>42</v>
      </c>
      <c r="B49" s="117">
        <v>43295</v>
      </c>
      <c r="C49" s="23" t="s">
        <v>43</v>
      </c>
      <c r="D49" s="24">
        <v>0.45833333333333331</v>
      </c>
      <c r="E49" s="23" t="s">
        <v>72</v>
      </c>
      <c r="F49" s="23">
        <v>35</v>
      </c>
      <c r="G49" s="23" t="s">
        <v>27</v>
      </c>
      <c r="H49" s="23">
        <v>19</v>
      </c>
      <c r="I49" s="26" t="s">
        <v>23</v>
      </c>
    </row>
    <row r="50" spans="1:9" ht="15" customHeight="1" x14ac:dyDescent="0.25">
      <c r="A50" s="23">
        <v>43</v>
      </c>
      <c r="B50" s="116">
        <v>43295</v>
      </c>
      <c r="C50" s="23" t="s">
        <v>40</v>
      </c>
      <c r="D50" s="24">
        <v>0.5</v>
      </c>
      <c r="E50" s="23" t="s">
        <v>26</v>
      </c>
      <c r="F50" s="23">
        <v>35</v>
      </c>
      <c r="G50" s="23" t="s">
        <v>34</v>
      </c>
      <c r="H50" s="23">
        <v>9</v>
      </c>
      <c r="I50" s="26" t="s">
        <v>23</v>
      </c>
    </row>
    <row r="51" spans="1:9" ht="15" customHeight="1" x14ac:dyDescent="0.25">
      <c r="A51" s="23">
        <v>44</v>
      </c>
      <c r="B51" s="116">
        <v>43295</v>
      </c>
      <c r="C51" s="71" t="s">
        <v>3</v>
      </c>
      <c r="D51" s="24">
        <v>0.54166666666666663</v>
      </c>
      <c r="E51" s="71" t="s">
        <v>51</v>
      </c>
      <c r="F51" s="71">
        <v>36</v>
      </c>
      <c r="G51" s="71" t="s">
        <v>58</v>
      </c>
      <c r="H51" s="71">
        <v>30</v>
      </c>
      <c r="I51" s="26" t="s">
        <v>23</v>
      </c>
    </row>
    <row r="52" spans="1:9" ht="15" customHeight="1" x14ac:dyDescent="0.25">
      <c r="A52" s="23">
        <v>45</v>
      </c>
      <c r="B52" s="117">
        <v>43295</v>
      </c>
      <c r="C52" s="23" t="s">
        <v>43</v>
      </c>
      <c r="D52" s="24">
        <v>0.58333333333333337</v>
      </c>
      <c r="E52" s="23" t="s">
        <v>72</v>
      </c>
      <c r="F52" s="23">
        <v>52</v>
      </c>
      <c r="G52" s="23" t="s">
        <v>26</v>
      </c>
      <c r="H52" s="23">
        <v>7</v>
      </c>
      <c r="I52" s="26" t="s">
        <v>23</v>
      </c>
    </row>
    <row r="53" spans="1:9" ht="15" customHeight="1" x14ac:dyDescent="0.25">
      <c r="A53" s="23">
        <v>46</v>
      </c>
      <c r="B53" s="117">
        <v>43295</v>
      </c>
      <c r="C53" s="23" t="s">
        <v>43</v>
      </c>
      <c r="D53" s="24">
        <v>0.625</v>
      </c>
      <c r="E53" s="23" t="s">
        <v>68</v>
      </c>
      <c r="F53" s="23">
        <v>17</v>
      </c>
      <c r="G53" s="23" t="s">
        <v>27</v>
      </c>
      <c r="H53" s="23">
        <v>31</v>
      </c>
      <c r="I53" s="26" t="s">
        <v>23</v>
      </c>
    </row>
    <row r="54" spans="1:9" ht="15" customHeight="1" x14ac:dyDescent="0.25">
      <c r="A54" s="23">
        <v>47</v>
      </c>
      <c r="B54" s="116">
        <v>43295</v>
      </c>
      <c r="C54" s="71" t="s">
        <v>3</v>
      </c>
      <c r="D54" s="24">
        <v>0.41666666666666669</v>
      </c>
      <c r="E54" s="23" t="s">
        <v>58</v>
      </c>
      <c r="F54" s="23">
        <v>14</v>
      </c>
      <c r="G54" s="23" t="s">
        <v>47</v>
      </c>
      <c r="H54" s="23">
        <v>67</v>
      </c>
      <c r="I54" s="26" t="s">
        <v>18</v>
      </c>
    </row>
    <row r="55" spans="1:9" ht="15" customHeight="1" x14ac:dyDescent="0.25">
      <c r="A55" s="23">
        <v>48</v>
      </c>
      <c r="B55" s="117">
        <v>43295</v>
      </c>
      <c r="C55" s="23" t="s">
        <v>41</v>
      </c>
      <c r="D55" s="24">
        <v>0.45833333333333331</v>
      </c>
      <c r="E55" s="23" t="s">
        <v>52</v>
      </c>
      <c r="F55" s="23">
        <v>17</v>
      </c>
      <c r="G55" s="23" t="s">
        <v>31</v>
      </c>
      <c r="H55" s="23">
        <v>21</v>
      </c>
      <c r="I55" s="26" t="s">
        <v>18</v>
      </c>
    </row>
    <row r="56" spans="1:9" ht="15" customHeight="1" x14ac:dyDescent="0.25">
      <c r="A56" s="23">
        <v>49</v>
      </c>
      <c r="B56" s="116">
        <v>43295</v>
      </c>
      <c r="C56" s="71" t="s">
        <v>39</v>
      </c>
      <c r="D56" s="72">
        <v>0.5</v>
      </c>
      <c r="E56" s="71" t="s">
        <v>34</v>
      </c>
      <c r="F56" s="71">
        <v>31</v>
      </c>
      <c r="G56" s="71" t="s">
        <v>49</v>
      </c>
      <c r="H56" s="71">
        <v>27</v>
      </c>
      <c r="I56" s="127" t="s">
        <v>18</v>
      </c>
    </row>
    <row r="57" spans="1:9" ht="15" customHeight="1" x14ac:dyDescent="0.25">
      <c r="A57" s="23">
        <v>50</v>
      </c>
      <c r="B57" s="116">
        <v>43295</v>
      </c>
      <c r="C57" s="71" t="s">
        <v>39</v>
      </c>
      <c r="D57" s="72">
        <v>0.54166666666666663</v>
      </c>
      <c r="E57" s="71" t="s">
        <v>63</v>
      </c>
      <c r="F57" s="71">
        <v>26</v>
      </c>
      <c r="G57" s="71" t="s">
        <v>48</v>
      </c>
      <c r="H57" s="71">
        <v>17</v>
      </c>
      <c r="I57" s="127" t="s">
        <v>18</v>
      </c>
    </row>
    <row r="58" spans="1:9" ht="15" customHeight="1" x14ac:dyDescent="0.25">
      <c r="A58" s="23">
        <v>51</v>
      </c>
      <c r="B58" s="117">
        <v>43295</v>
      </c>
      <c r="C58" s="23" t="s">
        <v>41</v>
      </c>
      <c r="D58" s="24">
        <v>0.58333333333333337</v>
      </c>
      <c r="E58" s="23" t="s">
        <v>52</v>
      </c>
      <c r="F58" s="23">
        <v>34</v>
      </c>
      <c r="G58" s="23" t="s">
        <v>95</v>
      </c>
      <c r="H58" s="23">
        <v>25</v>
      </c>
      <c r="I58" s="26" t="s">
        <v>18</v>
      </c>
    </row>
    <row r="59" spans="1:9" ht="15" customHeight="1" x14ac:dyDescent="0.25">
      <c r="A59" s="23">
        <v>52</v>
      </c>
      <c r="B59" s="116">
        <v>43295</v>
      </c>
      <c r="C59" s="71" t="s">
        <v>39</v>
      </c>
      <c r="D59" s="72">
        <v>0.625</v>
      </c>
      <c r="E59" s="71" t="s">
        <v>49</v>
      </c>
      <c r="F59" s="71">
        <v>34</v>
      </c>
      <c r="G59" s="71" t="s">
        <v>31</v>
      </c>
      <c r="H59" s="71">
        <v>23</v>
      </c>
      <c r="I59" s="127" t="s">
        <v>18</v>
      </c>
    </row>
    <row r="60" spans="1:9" ht="15" customHeight="1" x14ac:dyDescent="0.25">
      <c r="A60" s="23">
        <v>53</v>
      </c>
      <c r="B60" s="116">
        <v>43295</v>
      </c>
      <c r="C60" s="71" t="s">
        <v>39</v>
      </c>
      <c r="D60" s="72">
        <v>0.66666666666666663</v>
      </c>
      <c r="E60" s="71" t="s">
        <v>48</v>
      </c>
      <c r="F60" s="71">
        <v>14</v>
      </c>
      <c r="G60" s="71" t="s">
        <v>34</v>
      </c>
      <c r="H60" s="71">
        <v>45</v>
      </c>
      <c r="I60" s="127" t="s">
        <v>18</v>
      </c>
    </row>
    <row r="61" spans="1:9" ht="15" customHeight="1" x14ac:dyDescent="0.25">
      <c r="A61" s="23">
        <v>54</v>
      </c>
      <c r="B61" s="116">
        <v>43295</v>
      </c>
      <c r="C61" s="71" t="s">
        <v>3</v>
      </c>
      <c r="D61" s="24">
        <v>0.41666666666666669</v>
      </c>
      <c r="E61" s="23" t="s">
        <v>28</v>
      </c>
      <c r="F61" s="23">
        <v>60</v>
      </c>
      <c r="G61" s="23" t="s">
        <v>51</v>
      </c>
      <c r="H61" s="23">
        <v>17</v>
      </c>
      <c r="I61" s="26" t="s">
        <v>24</v>
      </c>
    </row>
    <row r="62" spans="1:9" ht="15" customHeight="1" x14ac:dyDescent="0.25">
      <c r="A62" s="23">
        <v>55</v>
      </c>
      <c r="B62" s="117">
        <v>43295</v>
      </c>
      <c r="C62" s="23" t="s">
        <v>41</v>
      </c>
      <c r="D62" s="24">
        <v>0.45833333333333331</v>
      </c>
      <c r="E62" s="23" t="s">
        <v>95</v>
      </c>
      <c r="F62" s="23">
        <v>4</v>
      </c>
      <c r="G62" s="23" t="s">
        <v>34</v>
      </c>
      <c r="H62" s="23">
        <v>18</v>
      </c>
      <c r="I62" s="26" t="s">
        <v>24</v>
      </c>
    </row>
    <row r="63" spans="1:9" ht="15" customHeight="1" x14ac:dyDescent="0.25">
      <c r="A63" s="23">
        <v>56</v>
      </c>
      <c r="B63" s="117">
        <v>43295</v>
      </c>
      <c r="C63" s="23" t="s">
        <v>2</v>
      </c>
      <c r="D63" s="24">
        <v>0.5</v>
      </c>
      <c r="E63" s="23" t="s">
        <v>45</v>
      </c>
      <c r="F63" s="23">
        <v>69</v>
      </c>
      <c r="G63" s="23" t="s">
        <v>28</v>
      </c>
      <c r="H63" s="23">
        <v>21</v>
      </c>
      <c r="I63" s="26" t="s">
        <v>24</v>
      </c>
    </row>
    <row r="64" spans="1:9" ht="15" customHeight="1" x14ac:dyDescent="0.25">
      <c r="A64" s="23">
        <v>57</v>
      </c>
      <c r="B64" s="117">
        <v>43295</v>
      </c>
      <c r="C64" s="23" t="s">
        <v>2</v>
      </c>
      <c r="D64" s="24">
        <v>0.54166666666666663</v>
      </c>
      <c r="E64" s="23" t="s">
        <v>26</v>
      </c>
      <c r="F64" s="23">
        <v>51</v>
      </c>
      <c r="G64" s="23" t="s">
        <v>56</v>
      </c>
      <c r="H64" s="23">
        <v>35</v>
      </c>
      <c r="I64" s="26" t="s">
        <v>24</v>
      </c>
    </row>
    <row r="65" spans="1:9" ht="15" customHeight="1" x14ac:dyDescent="0.25">
      <c r="A65" s="23">
        <v>58</v>
      </c>
      <c r="B65" s="117">
        <v>43295</v>
      </c>
      <c r="C65" s="23" t="s">
        <v>41</v>
      </c>
      <c r="D65" s="24">
        <v>0.58333333333333337</v>
      </c>
      <c r="E65" s="23" t="s">
        <v>34</v>
      </c>
      <c r="F65" s="23">
        <v>10</v>
      </c>
      <c r="G65" s="23" t="s">
        <v>31</v>
      </c>
      <c r="H65" s="23">
        <v>25</v>
      </c>
      <c r="I65" s="26" t="s">
        <v>24</v>
      </c>
    </row>
    <row r="66" spans="1:9" ht="15" customHeight="1" x14ac:dyDescent="0.25">
      <c r="A66" s="23">
        <v>59</v>
      </c>
      <c r="B66" s="116">
        <v>43295</v>
      </c>
      <c r="C66" s="71" t="s">
        <v>40</v>
      </c>
      <c r="D66" s="184">
        <v>0.66666666666666663</v>
      </c>
      <c r="E66" s="71" t="s">
        <v>28</v>
      </c>
      <c r="F66" s="71">
        <v>7</v>
      </c>
      <c r="G66" s="71" t="s">
        <v>31</v>
      </c>
      <c r="H66" s="71">
        <v>40</v>
      </c>
      <c r="I66" s="185" t="s">
        <v>23</v>
      </c>
    </row>
    <row r="67" spans="1:9" ht="15.75" customHeight="1" thickBot="1" x14ac:dyDescent="0.3">
      <c r="A67" s="30">
        <v>60</v>
      </c>
      <c r="B67" s="130">
        <v>43295</v>
      </c>
      <c r="C67" s="131" t="s">
        <v>40</v>
      </c>
      <c r="D67" s="132">
        <v>0.66666666666666663</v>
      </c>
      <c r="E67" s="131" t="s">
        <v>34</v>
      </c>
      <c r="F67" s="131">
        <v>14</v>
      </c>
      <c r="G67" s="129" t="s">
        <v>95</v>
      </c>
      <c r="H67" s="131">
        <v>44</v>
      </c>
      <c r="I67" s="135" t="s">
        <v>24</v>
      </c>
    </row>
    <row r="68" spans="1:9" ht="15" customHeight="1" x14ac:dyDescent="0.25">
      <c r="A68" s="12">
        <v>61</v>
      </c>
      <c r="B68" s="124">
        <v>43296</v>
      </c>
      <c r="C68" s="87" t="s">
        <v>39</v>
      </c>
      <c r="D68" s="88">
        <v>0.41666666666666669</v>
      </c>
      <c r="E68" s="87" t="s">
        <v>31</v>
      </c>
      <c r="F68" s="87">
        <v>32</v>
      </c>
      <c r="G68" s="87" t="s">
        <v>48</v>
      </c>
      <c r="H68" s="87">
        <v>28</v>
      </c>
      <c r="I68" s="125" t="s">
        <v>17</v>
      </c>
    </row>
    <row r="69" spans="1:9" x14ac:dyDescent="0.25">
      <c r="A69" s="23">
        <v>62</v>
      </c>
      <c r="B69" s="116">
        <v>43296</v>
      </c>
      <c r="C69" s="66" t="s">
        <v>42</v>
      </c>
      <c r="D69" s="68">
        <v>0.45833333333333331</v>
      </c>
      <c r="E69" s="66" t="s">
        <v>29</v>
      </c>
      <c r="F69" s="66">
        <v>49</v>
      </c>
      <c r="G69" s="66" t="s">
        <v>70</v>
      </c>
      <c r="H69" s="66">
        <v>27</v>
      </c>
      <c r="I69" s="119" t="s">
        <v>17</v>
      </c>
    </row>
    <row r="70" spans="1:9" ht="15" customHeight="1" x14ac:dyDescent="0.25">
      <c r="A70" s="23">
        <v>63</v>
      </c>
      <c r="B70" s="117">
        <v>43296</v>
      </c>
      <c r="C70" s="23" t="s">
        <v>4</v>
      </c>
      <c r="D70" s="24">
        <v>0.5</v>
      </c>
      <c r="E70" s="118" t="s">
        <v>105</v>
      </c>
      <c r="F70" s="23">
        <v>42</v>
      </c>
      <c r="G70" s="118" t="s">
        <v>104</v>
      </c>
      <c r="H70" s="23">
        <v>10</v>
      </c>
      <c r="I70" s="26" t="s">
        <v>17</v>
      </c>
    </row>
    <row r="71" spans="1:9" ht="15" customHeight="1" x14ac:dyDescent="0.25">
      <c r="A71" s="23">
        <v>64</v>
      </c>
      <c r="B71" s="116">
        <v>43296</v>
      </c>
      <c r="C71" s="71" t="s">
        <v>39</v>
      </c>
      <c r="D71" s="72">
        <v>0.54166666666666663</v>
      </c>
      <c r="E71" s="71" t="s">
        <v>119</v>
      </c>
      <c r="F71" s="71">
        <v>39</v>
      </c>
      <c r="G71" s="71" t="s">
        <v>118</v>
      </c>
      <c r="H71" s="71">
        <v>32</v>
      </c>
      <c r="I71" s="127" t="s">
        <v>17</v>
      </c>
    </row>
    <row r="72" spans="1:9" ht="15" customHeight="1" x14ac:dyDescent="0.25">
      <c r="A72" s="23">
        <v>65</v>
      </c>
      <c r="B72" s="116">
        <v>43296</v>
      </c>
      <c r="C72" s="71" t="s">
        <v>3</v>
      </c>
      <c r="D72" s="72">
        <v>0.58333333333333337</v>
      </c>
      <c r="E72" s="71" t="s">
        <v>129</v>
      </c>
      <c r="F72" s="71">
        <v>36</v>
      </c>
      <c r="G72" s="71" t="s">
        <v>128</v>
      </c>
      <c r="H72" s="71">
        <v>37</v>
      </c>
      <c r="I72" s="127" t="s">
        <v>17</v>
      </c>
    </row>
    <row r="73" spans="1:9" ht="15" customHeight="1" x14ac:dyDescent="0.25">
      <c r="A73" s="23">
        <v>66</v>
      </c>
      <c r="B73" s="116">
        <v>43296</v>
      </c>
      <c r="C73" s="66" t="s">
        <v>39</v>
      </c>
      <c r="D73" s="68">
        <v>0.41666666666666669</v>
      </c>
      <c r="E73" s="66" t="s">
        <v>34</v>
      </c>
      <c r="F73" s="66">
        <v>28</v>
      </c>
      <c r="G73" s="66" t="s">
        <v>63</v>
      </c>
      <c r="H73" s="66">
        <v>36</v>
      </c>
      <c r="I73" s="119" t="s">
        <v>22</v>
      </c>
    </row>
    <row r="74" spans="1:9" ht="15" customHeight="1" x14ac:dyDescent="0.25">
      <c r="A74" s="23">
        <v>67</v>
      </c>
      <c r="B74" s="116">
        <v>43296</v>
      </c>
      <c r="C74" s="66" t="s">
        <v>3</v>
      </c>
      <c r="D74" s="24">
        <v>0.45833333333333331</v>
      </c>
      <c r="E74" s="66" t="s">
        <v>33</v>
      </c>
      <c r="F74" s="66">
        <v>41</v>
      </c>
      <c r="G74" s="66" t="s">
        <v>51</v>
      </c>
      <c r="H74" s="66">
        <v>33</v>
      </c>
      <c r="I74" s="26" t="s">
        <v>22</v>
      </c>
    </row>
    <row r="75" spans="1:9" ht="15" customHeight="1" x14ac:dyDescent="0.25">
      <c r="A75" s="23">
        <v>68</v>
      </c>
      <c r="B75" s="117">
        <v>43296</v>
      </c>
      <c r="C75" s="23" t="s">
        <v>4</v>
      </c>
      <c r="D75" s="24">
        <v>0.5</v>
      </c>
      <c r="E75" s="23" t="s">
        <v>103</v>
      </c>
      <c r="F75" s="23">
        <v>14</v>
      </c>
      <c r="G75" s="118" t="s">
        <v>102</v>
      </c>
      <c r="H75" s="23">
        <v>25</v>
      </c>
      <c r="I75" s="26" t="s">
        <v>22</v>
      </c>
    </row>
    <row r="76" spans="1:9" ht="15" customHeight="1" x14ac:dyDescent="0.25">
      <c r="A76" s="23">
        <v>69</v>
      </c>
      <c r="B76" s="116">
        <v>43296</v>
      </c>
      <c r="C76" s="71" t="s">
        <v>39</v>
      </c>
      <c r="D76" s="72">
        <v>0.54166666666666663</v>
      </c>
      <c r="E76" s="71" t="s">
        <v>117</v>
      </c>
      <c r="F76" s="71">
        <v>26</v>
      </c>
      <c r="G76" s="71" t="s">
        <v>112</v>
      </c>
      <c r="H76" s="71">
        <v>41</v>
      </c>
      <c r="I76" s="127" t="s">
        <v>22</v>
      </c>
    </row>
    <row r="77" spans="1:9" ht="15" customHeight="1" x14ac:dyDescent="0.25">
      <c r="A77" s="23">
        <v>70</v>
      </c>
      <c r="B77" s="116">
        <v>43296</v>
      </c>
      <c r="C77" s="71" t="s">
        <v>3</v>
      </c>
      <c r="D77" s="72">
        <v>0.58333333333333337</v>
      </c>
      <c r="E77" s="71" t="s">
        <v>130</v>
      </c>
      <c r="F77" s="71">
        <v>44</v>
      </c>
      <c r="G77" s="71" t="s">
        <v>127</v>
      </c>
      <c r="H77" s="71">
        <v>47</v>
      </c>
      <c r="I77" s="127" t="s">
        <v>22</v>
      </c>
    </row>
    <row r="78" spans="1:9" ht="15" customHeight="1" x14ac:dyDescent="0.25">
      <c r="A78" s="23">
        <v>71</v>
      </c>
      <c r="B78" s="116">
        <v>43296</v>
      </c>
      <c r="C78" s="66" t="s">
        <v>40</v>
      </c>
      <c r="D78" s="68">
        <v>0.41666666666666669</v>
      </c>
      <c r="E78" s="66" t="s">
        <v>31</v>
      </c>
      <c r="F78" s="66">
        <v>36</v>
      </c>
      <c r="G78" s="66" t="s">
        <v>34</v>
      </c>
      <c r="H78" s="66">
        <v>6</v>
      </c>
      <c r="I78" s="119" t="s">
        <v>23</v>
      </c>
    </row>
    <row r="79" spans="1:9" ht="15" customHeight="1" x14ac:dyDescent="0.25">
      <c r="A79" s="23">
        <v>72</v>
      </c>
      <c r="B79" s="116">
        <v>43296</v>
      </c>
      <c r="C79" s="66" t="s">
        <v>3</v>
      </c>
      <c r="D79" s="24">
        <v>0.45833333333333331</v>
      </c>
      <c r="E79" s="188" t="s">
        <v>58</v>
      </c>
      <c r="F79" s="188">
        <v>21</v>
      </c>
      <c r="G79" s="188" t="s">
        <v>28</v>
      </c>
      <c r="H79" s="66">
        <v>34</v>
      </c>
      <c r="I79" s="26" t="s">
        <v>23</v>
      </c>
    </row>
    <row r="80" spans="1:9" ht="15" customHeight="1" x14ac:dyDescent="0.25">
      <c r="A80" s="23">
        <v>73</v>
      </c>
      <c r="B80" s="117">
        <v>43296</v>
      </c>
      <c r="C80" s="23" t="s">
        <v>1</v>
      </c>
      <c r="D80" s="24">
        <v>0.5</v>
      </c>
      <c r="E80" s="118" t="s">
        <v>100</v>
      </c>
      <c r="F80" s="23">
        <v>24</v>
      </c>
      <c r="G80" s="118" t="s">
        <v>99</v>
      </c>
      <c r="H80" s="23">
        <v>53</v>
      </c>
      <c r="I80" s="26" t="s">
        <v>23</v>
      </c>
    </row>
    <row r="81" spans="1:9" ht="15" customHeight="1" x14ac:dyDescent="0.25">
      <c r="A81" s="23">
        <v>74</v>
      </c>
      <c r="B81" s="116">
        <v>43296</v>
      </c>
      <c r="C81" s="71" t="s">
        <v>40</v>
      </c>
      <c r="D81" s="72">
        <v>0.54166666666666663</v>
      </c>
      <c r="E81" s="71" t="s">
        <v>113</v>
      </c>
      <c r="F81" s="71">
        <v>10</v>
      </c>
      <c r="G81" s="71" t="s">
        <v>115</v>
      </c>
      <c r="H81" s="71">
        <v>22</v>
      </c>
      <c r="I81" s="127" t="s">
        <v>23</v>
      </c>
    </row>
    <row r="82" spans="1:9" x14ac:dyDescent="0.25">
      <c r="A82" s="23">
        <v>75</v>
      </c>
      <c r="B82" s="116">
        <v>43296</v>
      </c>
      <c r="C82" s="71" t="s">
        <v>42</v>
      </c>
      <c r="D82" s="72">
        <v>0.58333333333333337</v>
      </c>
      <c r="E82" s="71" t="s">
        <v>100</v>
      </c>
      <c r="F82" s="71">
        <v>27</v>
      </c>
      <c r="G82" s="71" t="s">
        <v>126</v>
      </c>
      <c r="H82" s="71">
        <v>48</v>
      </c>
      <c r="I82" s="127" t="s">
        <v>23</v>
      </c>
    </row>
    <row r="83" spans="1:9" ht="15" customHeight="1" x14ac:dyDescent="0.25">
      <c r="A83" s="23">
        <v>76</v>
      </c>
      <c r="B83" s="116">
        <v>43296</v>
      </c>
      <c r="C83" s="66" t="s">
        <v>40</v>
      </c>
      <c r="D83" s="68">
        <v>0.41666666666666669</v>
      </c>
      <c r="E83" s="129" t="s">
        <v>95</v>
      </c>
      <c r="F83" s="188">
        <v>50</v>
      </c>
      <c r="G83" s="188" t="s">
        <v>26</v>
      </c>
      <c r="H83" s="66">
        <v>12</v>
      </c>
      <c r="I83" s="119" t="s">
        <v>18</v>
      </c>
    </row>
    <row r="84" spans="1:9" ht="15" customHeight="1" x14ac:dyDescent="0.25">
      <c r="A84" s="23">
        <v>77</v>
      </c>
      <c r="B84" s="117">
        <v>43296</v>
      </c>
      <c r="C84" s="23" t="s">
        <v>2</v>
      </c>
      <c r="D84" s="24">
        <v>0.45833333333333331</v>
      </c>
      <c r="E84" s="118" t="s">
        <v>111</v>
      </c>
      <c r="F84" s="23">
        <v>21</v>
      </c>
      <c r="G84" s="118" t="s">
        <v>110</v>
      </c>
      <c r="H84" s="23">
        <v>30</v>
      </c>
      <c r="I84" s="26" t="s">
        <v>18</v>
      </c>
    </row>
    <row r="85" spans="1:9" ht="15" customHeight="1" x14ac:dyDescent="0.25">
      <c r="A85" s="23">
        <v>78</v>
      </c>
      <c r="B85" s="117">
        <v>43296</v>
      </c>
      <c r="C85" s="23" t="s">
        <v>1</v>
      </c>
      <c r="D85" s="24">
        <v>0.5</v>
      </c>
      <c r="E85" s="23" t="s">
        <v>98</v>
      </c>
      <c r="F85" s="23">
        <v>16</v>
      </c>
      <c r="G85" s="118" t="s">
        <v>97</v>
      </c>
      <c r="H85" s="23">
        <v>31</v>
      </c>
      <c r="I85" s="26" t="s">
        <v>18</v>
      </c>
    </row>
    <row r="86" spans="1:9" ht="15" customHeight="1" x14ac:dyDescent="0.25">
      <c r="A86" s="23">
        <v>79</v>
      </c>
      <c r="B86" s="116">
        <v>43296</v>
      </c>
      <c r="C86" s="71" t="s">
        <v>40</v>
      </c>
      <c r="D86" s="72">
        <v>0.54166666666666663</v>
      </c>
      <c r="E86" s="71" t="s">
        <v>121</v>
      </c>
      <c r="F86" s="71">
        <v>20</v>
      </c>
      <c r="G86" s="71" t="s">
        <v>120</v>
      </c>
      <c r="H86" s="71">
        <v>39</v>
      </c>
      <c r="I86" s="127" t="s">
        <v>18</v>
      </c>
    </row>
    <row r="87" spans="1:9" x14ac:dyDescent="0.25">
      <c r="A87" s="23">
        <v>80</v>
      </c>
      <c r="B87" s="116">
        <v>43296</v>
      </c>
      <c r="C87" s="71" t="s">
        <v>42</v>
      </c>
      <c r="D87" s="72">
        <v>0.58333333333333337</v>
      </c>
      <c r="E87" s="71" t="s">
        <v>125</v>
      </c>
      <c r="F87" s="71">
        <v>35</v>
      </c>
      <c r="G87" s="71" t="s">
        <v>124</v>
      </c>
      <c r="H87" s="71">
        <v>36</v>
      </c>
      <c r="I87" s="127" t="s">
        <v>18</v>
      </c>
    </row>
    <row r="88" spans="1:9" x14ac:dyDescent="0.25">
      <c r="A88" s="23">
        <v>81</v>
      </c>
      <c r="B88" s="116">
        <v>43296</v>
      </c>
      <c r="C88" s="66" t="s">
        <v>42</v>
      </c>
      <c r="D88" s="68">
        <v>0.41666666666666669</v>
      </c>
      <c r="E88" s="66" t="s">
        <v>69</v>
      </c>
      <c r="F88" s="66">
        <v>41</v>
      </c>
      <c r="G88" s="66" t="s">
        <v>26</v>
      </c>
      <c r="H88" s="66">
        <v>18</v>
      </c>
      <c r="I88" s="119" t="s">
        <v>24</v>
      </c>
    </row>
    <row r="89" spans="1:9" ht="15" customHeight="1" x14ac:dyDescent="0.25">
      <c r="A89" s="23">
        <v>82</v>
      </c>
      <c r="B89" s="117">
        <v>43296</v>
      </c>
      <c r="C89" s="23" t="s">
        <v>2</v>
      </c>
      <c r="D89" s="24">
        <v>0.45833333333333331</v>
      </c>
      <c r="E89" s="23" t="s">
        <v>107</v>
      </c>
      <c r="F89" s="23">
        <v>28</v>
      </c>
      <c r="G89" s="118" t="s">
        <v>106</v>
      </c>
      <c r="H89" s="23">
        <v>70</v>
      </c>
      <c r="I89" s="26" t="s">
        <v>24</v>
      </c>
    </row>
    <row r="90" spans="1:9" ht="15" customHeight="1" x14ac:dyDescent="0.25">
      <c r="A90" s="23">
        <v>83</v>
      </c>
      <c r="B90" s="117">
        <v>43296</v>
      </c>
      <c r="C90" s="23" t="s">
        <v>43</v>
      </c>
      <c r="D90" s="24">
        <v>0.5</v>
      </c>
      <c r="E90" s="23" t="s">
        <v>109</v>
      </c>
      <c r="F90" s="23">
        <v>38</v>
      </c>
      <c r="G90" s="118" t="s">
        <v>101</v>
      </c>
      <c r="H90" s="23">
        <v>23</v>
      </c>
      <c r="I90" s="26" t="s">
        <v>24</v>
      </c>
    </row>
    <row r="91" spans="1:9" x14ac:dyDescent="0.25">
      <c r="A91" s="23">
        <v>84</v>
      </c>
      <c r="B91" s="116">
        <v>43296</v>
      </c>
      <c r="C91" s="66" t="s">
        <v>42</v>
      </c>
      <c r="D91" s="68">
        <v>0.41666666666666669</v>
      </c>
      <c r="E91" s="190" t="s">
        <v>71</v>
      </c>
      <c r="F91" s="190">
        <v>24</v>
      </c>
      <c r="G91" s="190" t="s">
        <v>94</v>
      </c>
      <c r="H91" s="66">
        <v>49</v>
      </c>
      <c r="I91" s="119" t="s">
        <v>25</v>
      </c>
    </row>
    <row r="92" spans="1:9" ht="15.75" customHeight="1" thickBot="1" x14ac:dyDescent="0.3">
      <c r="A92" s="30">
        <v>85</v>
      </c>
      <c r="B92" s="126">
        <v>43296</v>
      </c>
      <c r="C92" s="30" t="s">
        <v>43</v>
      </c>
      <c r="D92" s="31">
        <v>0.45833333333333331</v>
      </c>
      <c r="E92" s="128" t="s">
        <v>100</v>
      </c>
      <c r="F92" s="30">
        <v>39</v>
      </c>
      <c r="G92" s="128" t="s">
        <v>108</v>
      </c>
      <c r="H92" s="30">
        <v>30</v>
      </c>
      <c r="I92" s="33" t="s">
        <v>25</v>
      </c>
    </row>
  </sheetData>
  <sortState ref="A9:I92">
    <sortCondition ref="B9:B92"/>
    <sortCondition ref="I9:I92"/>
    <sortCondition ref="D9:D92"/>
  </sortState>
  <mergeCells count="5">
    <mergeCell ref="A1:I1"/>
    <mergeCell ref="A2:I2"/>
    <mergeCell ref="A3:I3"/>
    <mergeCell ref="A5:I5"/>
    <mergeCell ref="A6:I6"/>
  </mergeCells>
  <phoneticPr fontId="10" type="noConversion"/>
  <pageMargins left="0.25" right="0.25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="120" zoomScaleNormal="120" zoomScalePageLayoutView="120" workbookViewId="0">
      <selection activeCell="F12" sqref="A1:I12"/>
    </sheetView>
  </sheetViews>
  <sheetFormatPr defaultColWidth="8.85546875" defaultRowHeight="15" x14ac:dyDescent="0.25"/>
  <cols>
    <col min="1" max="1" width="12.42578125" style="153" bestFit="1" customWidth="1"/>
    <col min="2" max="2" width="37" style="153" customWidth="1"/>
    <col min="3" max="5" width="9.28515625" style="153" bestFit="1" customWidth="1"/>
    <col min="6" max="6" width="18.42578125" style="153" bestFit="1" customWidth="1"/>
    <col min="7" max="257" width="8.85546875" style="153"/>
    <col min="258" max="258" width="37" style="153" customWidth="1"/>
    <col min="259" max="261" width="8.85546875" style="153"/>
    <col min="262" max="262" width="11.140625" style="153" bestFit="1" customWidth="1"/>
    <col min="263" max="513" width="8.85546875" style="153"/>
    <col min="514" max="514" width="37" style="153" customWidth="1"/>
    <col min="515" max="517" width="8.85546875" style="153"/>
    <col min="518" max="518" width="11.140625" style="153" bestFit="1" customWidth="1"/>
    <col min="519" max="769" width="8.85546875" style="153"/>
    <col min="770" max="770" width="37" style="153" customWidth="1"/>
    <col min="771" max="773" width="8.85546875" style="153"/>
    <col min="774" max="774" width="11.140625" style="153" bestFit="1" customWidth="1"/>
    <col min="775" max="1025" width="8.85546875" style="153"/>
    <col min="1026" max="1026" width="37" style="153" customWidth="1"/>
    <col min="1027" max="1029" width="8.85546875" style="153"/>
    <col min="1030" max="1030" width="11.140625" style="153" bestFit="1" customWidth="1"/>
    <col min="1031" max="1281" width="8.85546875" style="153"/>
    <col min="1282" max="1282" width="37" style="153" customWidth="1"/>
    <col min="1283" max="1285" width="8.85546875" style="153"/>
    <col min="1286" max="1286" width="11.140625" style="153" bestFit="1" customWidth="1"/>
    <col min="1287" max="1537" width="8.85546875" style="153"/>
    <col min="1538" max="1538" width="37" style="153" customWidth="1"/>
    <col min="1539" max="1541" width="8.85546875" style="153"/>
    <col min="1542" max="1542" width="11.140625" style="153" bestFit="1" customWidth="1"/>
    <col min="1543" max="1793" width="8.85546875" style="153"/>
    <col min="1794" max="1794" width="37" style="153" customWidth="1"/>
    <col min="1795" max="1797" width="8.85546875" style="153"/>
    <col min="1798" max="1798" width="11.140625" style="153" bestFit="1" customWidth="1"/>
    <col min="1799" max="2049" width="8.85546875" style="153"/>
    <col min="2050" max="2050" width="37" style="153" customWidth="1"/>
    <col min="2051" max="2053" width="8.85546875" style="153"/>
    <col min="2054" max="2054" width="11.140625" style="153" bestFit="1" customWidth="1"/>
    <col min="2055" max="2305" width="8.85546875" style="153"/>
    <col min="2306" max="2306" width="37" style="153" customWidth="1"/>
    <col min="2307" max="2309" width="8.85546875" style="153"/>
    <col min="2310" max="2310" width="11.140625" style="153" bestFit="1" customWidth="1"/>
    <col min="2311" max="2561" width="8.85546875" style="153"/>
    <col min="2562" max="2562" width="37" style="153" customWidth="1"/>
    <col min="2563" max="2565" width="8.85546875" style="153"/>
    <col min="2566" max="2566" width="11.140625" style="153" bestFit="1" customWidth="1"/>
    <col min="2567" max="2817" width="8.85546875" style="153"/>
    <col min="2818" max="2818" width="37" style="153" customWidth="1"/>
    <col min="2819" max="2821" width="8.85546875" style="153"/>
    <col min="2822" max="2822" width="11.140625" style="153" bestFit="1" customWidth="1"/>
    <col min="2823" max="3073" width="8.85546875" style="153"/>
    <col min="3074" max="3074" width="37" style="153" customWidth="1"/>
    <col min="3075" max="3077" width="8.85546875" style="153"/>
    <col min="3078" max="3078" width="11.140625" style="153" bestFit="1" customWidth="1"/>
    <col min="3079" max="3329" width="8.85546875" style="153"/>
    <col min="3330" max="3330" width="37" style="153" customWidth="1"/>
    <col min="3331" max="3333" width="8.85546875" style="153"/>
    <col min="3334" max="3334" width="11.140625" style="153" bestFit="1" customWidth="1"/>
    <col min="3335" max="3585" width="8.85546875" style="153"/>
    <col min="3586" max="3586" width="37" style="153" customWidth="1"/>
    <col min="3587" max="3589" width="8.85546875" style="153"/>
    <col min="3590" max="3590" width="11.140625" style="153" bestFit="1" customWidth="1"/>
    <col min="3591" max="3841" width="8.85546875" style="153"/>
    <col min="3842" max="3842" width="37" style="153" customWidth="1"/>
    <col min="3843" max="3845" width="8.85546875" style="153"/>
    <col min="3846" max="3846" width="11.140625" style="153" bestFit="1" customWidth="1"/>
    <col min="3847" max="4097" width="8.85546875" style="153"/>
    <col min="4098" max="4098" width="37" style="153" customWidth="1"/>
    <col min="4099" max="4101" width="8.85546875" style="153"/>
    <col min="4102" max="4102" width="11.140625" style="153" bestFit="1" customWidth="1"/>
    <col min="4103" max="4353" width="8.85546875" style="153"/>
    <col min="4354" max="4354" width="37" style="153" customWidth="1"/>
    <col min="4355" max="4357" width="8.85546875" style="153"/>
    <col min="4358" max="4358" width="11.140625" style="153" bestFit="1" customWidth="1"/>
    <col min="4359" max="4609" width="8.85546875" style="153"/>
    <col min="4610" max="4610" width="37" style="153" customWidth="1"/>
    <col min="4611" max="4613" width="8.85546875" style="153"/>
    <col min="4614" max="4614" width="11.140625" style="153" bestFit="1" customWidth="1"/>
    <col min="4615" max="4865" width="8.85546875" style="153"/>
    <col min="4866" max="4866" width="37" style="153" customWidth="1"/>
    <col min="4867" max="4869" width="8.85546875" style="153"/>
    <col min="4870" max="4870" width="11.140625" style="153" bestFit="1" customWidth="1"/>
    <col min="4871" max="5121" width="8.85546875" style="153"/>
    <col min="5122" max="5122" width="37" style="153" customWidth="1"/>
    <col min="5123" max="5125" width="8.85546875" style="153"/>
    <col min="5126" max="5126" width="11.140625" style="153" bestFit="1" customWidth="1"/>
    <col min="5127" max="5377" width="8.85546875" style="153"/>
    <col min="5378" max="5378" width="37" style="153" customWidth="1"/>
    <col min="5379" max="5381" width="8.85546875" style="153"/>
    <col min="5382" max="5382" width="11.140625" style="153" bestFit="1" customWidth="1"/>
    <col min="5383" max="5633" width="8.85546875" style="153"/>
    <col min="5634" max="5634" width="37" style="153" customWidth="1"/>
    <col min="5635" max="5637" width="8.85546875" style="153"/>
    <col min="5638" max="5638" width="11.140625" style="153" bestFit="1" customWidth="1"/>
    <col min="5639" max="5889" width="8.85546875" style="153"/>
    <col min="5890" max="5890" width="37" style="153" customWidth="1"/>
    <col min="5891" max="5893" width="8.85546875" style="153"/>
    <col min="5894" max="5894" width="11.140625" style="153" bestFit="1" customWidth="1"/>
    <col min="5895" max="6145" width="8.85546875" style="153"/>
    <col min="6146" max="6146" width="37" style="153" customWidth="1"/>
    <col min="6147" max="6149" width="8.85546875" style="153"/>
    <col min="6150" max="6150" width="11.140625" style="153" bestFit="1" customWidth="1"/>
    <col min="6151" max="6401" width="8.85546875" style="153"/>
    <col min="6402" max="6402" width="37" style="153" customWidth="1"/>
    <col min="6403" max="6405" width="8.85546875" style="153"/>
    <col min="6406" max="6406" width="11.140625" style="153" bestFit="1" customWidth="1"/>
    <col min="6407" max="6657" width="8.85546875" style="153"/>
    <col min="6658" max="6658" width="37" style="153" customWidth="1"/>
    <col min="6659" max="6661" width="8.85546875" style="153"/>
    <col min="6662" max="6662" width="11.140625" style="153" bestFit="1" customWidth="1"/>
    <col min="6663" max="6913" width="8.85546875" style="153"/>
    <col min="6914" max="6914" width="37" style="153" customWidth="1"/>
    <col min="6915" max="6917" width="8.85546875" style="153"/>
    <col min="6918" max="6918" width="11.140625" style="153" bestFit="1" customWidth="1"/>
    <col min="6919" max="7169" width="8.85546875" style="153"/>
    <col min="7170" max="7170" width="37" style="153" customWidth="1"/>
    <col min="7171" max="7173" width="8.85546875" style="153"/>
    <col min="7174" max="7174" width="11.140625" style="153" bestFit="1" customWidth="1"/>
    <col min="7175" max="7425" width="8.85546875" style="153"/>
    <col min="7426" max="7426" width="37" style="153" customWidth="1"/>
    <col min="7427" max="7429" width="8.85546875" style="153"/>
    <col min="7430" max="7430" width="11.140625" style="153" bestFit="1" customWidth="1"/>
    <col min="7431" max="7681" width="8.85546875" style="153"/>
    <col min="7682" max="7682" width="37" style="153" customWidth="1"/>
    <col min="7683" max="7685" width="8.85546875" style="153"/>
    <col min="7686" max="7686" width="11.140625" style="153" bestFit="1" customWidth="1"/>
    <col min="7687" max="7937" width="8.85546875" style="153"/>
    <col min="7938" max="7938" width="37" style="153" customWidth="1"/>
    <col min="7939" max="7941" width="8.85546875" style="153"/>
    <col min="7942" max="7942" width="11.140625" style="153" bestFit="1" customWidth="1"/>
    <col min="7943" max="8193" width="8.85546875" style="153"/>
    <col min="8194" max="8194" width="37" style="153" customWidth="1"/>
    <col min="8195" max="8197" width="8.85546875" style="153"/>
    <col min="8198" max="8198" width="11.140625" style="153" bestFit="1" customWidth="1"/>
    <col min="8199" max="8449" width="8.85546875" style="153"/>
    <col min="8450" max="8450" width="37" style="153" customWidth="1"/>
    <col min="8451" max="8453" width="8.85546875" style="153"/>
    <col min="8454" max="8454" width="11.140625" style="153" bestFit="1" customWidth="1"/>
    <col min="8455" max="8705" width="8.85546875" style="153"/>
    <col min="8706" max="8706" width="37" style="153" customWidth="1"/>
    <col min="8707" max="8709" width="8.85546875" style="153"/>
    <col min="8710" max="8710" width="11.140625" style="153" bestFit="1" customWidth="1"/>
    <col min="8711" max="8961" width="8.85546875" style="153"/>
    <col min="8962" max="8962" width="37" style="153" customWidth="1"/>
    <col min="8963" max="8965" width="8.85546875" style="153"/>
    <col min="8966" max="8966" width="11.140625" style="153" bestFit="1" customWidth="1"/>
    <col min="8967" max="9217" width="8.85546875" style="153"/>
    <col min="9218" max="9218" width="37" style="153" customWidth="1"/>
    <col min="9219" max="9221" width="8.85546875" style="153"/>
    <col min="9222" max="9222" width="11.140625" style="153" bestFit="1" customWidth="1"/>
    <col min="9223" max="9473" width="8.85546875" style="153"/>
    <col min="9474" max="9474" width="37" style="153" customWidth="1"/>
    <col min="9475" max="9477" width="8.85546875" style="153"/>
    <col min="9478" max="9478" width="11.140625" style="153" bestFit="1" customWidth="1"/>
    <col min="9479" max="9729" width="8.85546875" style="153"/>
    <col min="9730" max="9730" width="37" style="153" customWidth="1"/>
    <col min="9731" max="9733" width="8.85546875" style="153"/>
    <col min="9734" max="9734" width="11.140625" style="153" bestFit="1" customWidth="1"/>
    <col min="9735" max="9985" width="8.85546875" style="153"/>
    <col min="9986" max="9986" width="37" style="153" customWidth="1"/>
    <col min="9987" max="9989" width="8.85546875" style="153"/>
    <col min="9990" max="9990" width="11.140625" style="153" bestFit="1" customWidth="1"/>
    <col min="9991" max="10241" width="8.85546875" style="153"/>
    <col min="10242" max="10242" width="37" style="153" customWidth="1"/>
    <col min="10243" max="10245" width="8.85546875" style="153"/>
    <col min="10246" max="10246" width="11.140625" style="153" bestFit="1" customWidth="1"/>
    <col min="10247" max="10497" width="8.85546875" style="153"/>
    <col min="10498" max="10498" width="37" style="153" customWidth="1"/>
    <col min="10499" max="10501" width="8.85546875" style="153"/>
    <col min="10502" max="10502" width="11.140625" style="153" bestFit="1" customWidth="1"/>
    <col min="10503" max="10753" width="8.85546875" style="153"/>
    <col min="10754" max="10754" width="37" style="153" customWidth="1"/>
    <col min="10755" max="10757" width="8.85546875" style="153"/>
    <col min="10758" max="10758" width="11.140625" style="153" bestFit="1" customWidth="1"/>
    <col min="10759" max="11009" width="8.85546875" style="153"/>
    <col min="11010" max="11010" width="37" style="153" customWidth="1"/>
    <col min="11011" max="11013" width="8.85546875" style="153"/>
    <col min="11014" max="11014" width="11.140625" style="153" bestFit="1" customWidth="1"/>
    <col min="11015" max="11265" width="8.85546875" style="153"/>
    <col min="11266" max="11266" width="37" style="153" customWidth="1"/>
    <col min="11267" max="11269" width="8.85546875" style="153"/>
    <col min="11270" max="11270" width="11.140625" style="153" bestFit="1" customWidth="1"/>
    <col min="11271" max="11521" width="8.85546875" style="153"/>
    <col min="11522" max="11522" width="37" style="153" customWidth="1"/>
    <col min="11523" max="11525" width="8.85546875" style="153"/>
    <col min="11526" max="11526" width="11.140625" style="153" bestFit="1" customWidth="1"/>
    <col min="11527" max="11777" width="8.85546875" style="153"/>
    <col min="11778" max="11778" width="37" style="153" customWidth="1"/>
    <col min="11779" max="11781" width="8.85546875" style="153"/>
    <col min="11782" max="11782" width="11.140625" style="153" bestFit="1" customWidth="1"/>
    <col min="11783" max="12033" width="8.85546875" style="153"/>
    <col min="12034" max="12034" width="37" style="153" customWidth="1"/>
    <col min="12035" max="12037" width="8.85546875" style="153"/>
    <col min="12038" max="12038" width="11.140625" style="153" bestFit="1" customWidth="1"/>
    <col min="12039" max="12289" width="8.85546875" style="153"/>
    <col min="12290" max="12290" width="37" style="153" customWidth="1"/>
    <col min="12291" max="12293" width="8.85546875" style="153"/>
    <col min="12294" max="12294" width="11.140625" style="153" bestFit="1" customWidth="1"/>
    <col min="12295" max="12545" width="8.85546875" style="153"/>
    <col min="12546" max="12546" width="37" style="153" customWidth="1"/>
    <col min="12547" max="12549" width="8.85546875" style="153"/>
    <col min="12550" max="12550" width="11.140625" style="153" bestFit="1" customWidth="1"/>
    <col min="12551" max="12801" width="8.85546875" style="153"/>
    <col min="12802" max="12802" width="37" style="153" customWidth="1"/>
    <col min="12803" max="12805" width="8.85546875" style="153"/>
    <col min="12806" max="12806" width="11.140625" style="153" bestFit="1" customWidth="1"/>
    <col min="12807" max="13057" width="8.85546875" style="153"/>
    <col min="13058" max="13058" width="37" style="153" customWidth="1"/>
    <col min="13059" max="13061" width="8.85546875" style="153"/>
    <col min="13062" max="13062" width="11.140625" style="153" bestFit="1" customWidth="1"/>
    <col min="13063" max="13313" width="8.85546875" style="153"/>
    <col min="13314" max="13314" width="37" style="153" customWidth="1"/>
    <col min="13315" max="13317" width="8.85546875" style="153"/>
    <col min="13318" max="13318" width="11.140625" style="153" bestFit="1" customWidth="1"/>
    <col min="13319" max="13569" width="8.85546875" style="153"/>
    <col min="13570" max="13570" width="37" style="153" customWidth="1"/>
    <col min="13571" max="13573" width="8.85546875" style="153"/>
    <col min="13574" max="13574" width="11.140625" style="153" bestFit="1" customWidth="1"/>
    <col min="13575" max="13825" width="8.85546875" style="153"/>
    <col min="13826" max="13826" width="37" style="153" customWidth="1"/>
    <col min="13827" max="13829" width="8.85546875" style="153"/>
    <col min="13830" max="13830" width="11.140625" style="153" bestFit="1" customWidth="1"/>
    <col min="13831" max="14081" width="8.85546875" style="153"/>
    <col min="14082" max="14082" width="37" style="153" customWidth="1"/>
    <col min="14083" max="14085" width="8.85546875" style="153"/>
    <col min="14086" max="14086" width="11.140625" style="153" bestFit="1" customWidth="1"/>
    <col min="14087" max="14337" width="8.85546875" style="153"/>
    <col min="14338" max="14338" width="37" style="153" customWidth="1"/>
    <col min="14339" max="14341" width="8.85546875" style="153"/>
    <col min="14342" max="14342" width="11.140625" style="153" bestFit="1" customWidth="1"/>
    <col min="14343" max="14593" width="8.85546875" style="153"/>
    <col min="14594" max="14594" width="37" style="153" customWidth="1"/>
    <col min="14595" max="14597" width="8.85546875" style="153"/>
    <col min="14598" max="14598" width="11.140625" style="153" bestFit="1" customWidth="1"/>
    <col min="14599" max="14849" width="8.85546875" style="153"/>
    <col min="14850" max="14850" width="37" style="153" customWidth="1"/>
    <col min="14851" max="14853" width="8.85546875" style="153"/>
    <col min="14854" max="14854" width="11.140625" style="153" bestFit="1" customWidth="1"/>
    <col min="14855" max="15105" width="8.85546875" style="153"/>
    <col min="15106" max="15106" width="37" style="153" customWidth="1"/>
    <col min="15107" max="15109" width="8.85546875" style="153"/>
    <col min="15110" max="15110" width="11.140625" style="153" bestFit="1" customWidth="1"/>
    <col min="15111" max="15361" width="8.85546875" style="153"/>
    <col min="15362" max="15362" width="37" style="153" customWidth="1"/>
    <col min="15363" max="15365" width="8.85546875" style="153"/>
    <col min="15366" max="15366" width="11.140625" style="153" bestFit="1" customWidth="1"/>
    <col min="15367" max="15617" width="8.85546875" style="153"/>
    <col min="15618" max="15618" width="37" style="153" customWidth="1"/>
    <col min="15619" max="15621" width="8.85546875" style="153"/>
    <col min="15622" max="15622" width="11.140625" style="153" bestFit="1" customWidth="1"/>
    <col min="15623" max="15873" width="8.85546875" style="153"/>
    <col min="15874" max="15874" width="37" style="153" customWidth="1"/>
    <col min="15875" max="15877" width="8.85546875" style="153"/>
    <col min="15878" max="15878" width="11.140625" style="153" bestFit="1" customWidth="1"/>
    <col min="15879" max="16129" width="8.85546875" style="153"/>
    <col min="16130" max="16130" width="37" style="153" customWidth="1"/>
    <col min="16131" max="16133" width="8.85546875" style="153"/>
    <col min="16134" max="16134" width="11.140625" style="153" bestFit="1" customWidth="1"/>
    <col min="16135" max="16384" width="8.85546875" style="153"/>
  </cols>
  <sheetData>
    <row r="1" spans="1:9" x14ac:dyDescent="0.25">
      <c r="A1" s="174" t="s">
        <v>5</v>
      </c>
      <c r="B1" s="174"/>
      <c r="C1" s="174"/>
      <c r="D1" s="174"/>
      <c r="E1" s="174"/>
      <c r="F1" s="174"/>
      <c r="G1" s="152"/>
      <c r="H1" s="152"/>
      <c r="I1" s="152"/>
    </row>
    <row r="2" spans="1:9" x14ac:dyDescent="0.25">
      <c r="A2" s="154">
        <v>42917</v>
      </c>
      <c r="B2" s="152"/>
      <c r="C2" s="152"/>
      <c r="D2" s="152"/>
      <c r="E2" s="152"/>
      <c r="F2" s="152"/>
      <c r="G2" s="152"/>
      <c r="H2" s="152"/>
      <c r="I2" s="152"/>
    </row>
    <row r="3" spans="1:9" x14ac:dyDescent="0.25">
      <c r="A3" s="174" t="s">
        <v>6</v>
      </c>
      <c r="B3" s="174"/>
      <c r="C3" s="174"/>
      <c r="D3" s="174"/>
      <c r="E3" s="174"/>
      <c r="F3" s="174"/>
      <c r="G3" s="152"/>
      <c r="H3" s="152"/>
      <c r="I3" s="152"/>
    </row>
    <row r="4" spans="1:9" x14ac:dyDescent="0.25">
      <c r="A4" s="174" t="s">
        <v>96</v>
      </c>
      <c r="B4" s="174"/>
      <c r="C4" s="174"/>
      <c r="D4" s="174"/>
      <c r="E4" s="174"/>
      <c r="F4" s="174"/>
      <c r="G4" s="155"/>
      <c r="H4" s="155"/>
      <c r="I4" s="155"/>
    </row>
    <row r="5" spans="1:9" x14ac:dyDescent="0.25">
      <c r="A5" s="174" t="s">
        <v>84</v>
      </c>
      <c r="B5" s="174"/>
      <c r="C5" s="174"/>
      <c r="D5" s="174"/>
      <c r="E5" s="174"/>
      <c r="F5" s="174"/>
      <c r="G5" s="152"/>
      <c r="H5" s="152"/>
      <c r="I5" s="152"/>
    </row>
    <row r="6" spans="1:9" ht="15.75" thickBot="1" x14ac:dyDescent="0.3">
      <c r="A6" s="174" t="s">
        <v>0</v>
      </c>
      <c r="B6" s="174"/>
      <c r="C6" s="174"/>
      <c r="D6" s="174"/>
      <c r="E6" s="174"/>
      <c r="F6" s="174"/>
      <c r="G6" s="174"/>
      <c r="H6" s="174"/>
      <c r="I6" s="174"/>
    </row>
    <row r="7" spans="1:9" ht="15.75" x14ac:dyDescent="0.25">
      <c r="A7" s="171" t="s">
        <v>91</v>
      </c>
      <c r="B7" s="172"/>
      <c r="C7" s="172"/>
      <c r="D7" s="172"/>
      <c r="E7" s="172"/>
      <c r="F7" s="173"/>
      <c r="G7" s="143"/>
      <c r="H7" s="143"/>
    </row>
    <row r="8" spans="1:9" x14ac:dyDescent="0.25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3"/>
      <c r="H8" s="143"/>
    </row>
    <row r="9" spans="1:9" ht="15.75" x14ac:dyDescent="0.25">
      <c r="A9" s="146">
        <v>1</v>
      </c>
      <c r="B9" s="144" t="s">
        <v>27</v>
      </c>
      <c r="C9" s="146">
        <f>D9+E9</f>
        <v>3</v>
      </c>
      <c r="D9" s="146">
        <v>3</v>
      </c>
      <c r="E9" s="146">
        <v>0</v>
      </c>
      <c r="F9" s="147">
        <f>SUM(D9/C9)</f>
        <v>1</v>
      </c>
      <c r="G9" s="143"/>
      <c r="H9" s="143"/>
    </row>
    <row r="10" spans="1:9" ht="15.75" x14ac:dyDescent="0.25">
      <c r="A10" s="146">
        <v>2</v>
      </c>
      <c r="B10" s="144" t="s">
        <v>66</v>
      </c>
      <c r="C10" s="146">
        <f>D10+E10</f>
        <v>3</v>
      </c>
      <c r="D10" s="146">
        <v>2</v>
      </c>
      <c r="E10" s="146">
        <v>1</v>
      </c>
      <c r="F10" s="147">
        <f>SUM(D10/C10)</f>
        <v>0.66666666666666663</v>
      </c>
      <c r="G10" s="143"/>
      <c r="H10" s="143"/>
    </row>
    <row r="11" spans="1:9" ht="15.75" x14ac:dyDescent="0.25">
      <c r="A11" s="146">
        <v>3</v>
      </c>
      <c r="B11" s="144" t="s">
        <v>28</v>
      </c>
      <c r="C11" s="146">
        <f>D11+E11</f>
        <v>3</v>
      </c>
      <c r="D11" s="146">
        <v>1</v>
      </c>
      <c r="E11" s="146">
        <v>2</v>
      </c>
      <c r="F11" s="147">
        <f>SUM(D11/C11)</f>
        <v>0.33333333333333331</v>
      </c>
      <c r="G11" s="143"/>
      <c r="H11" s="143"/>
    </row>
    <row r="12" spans="1:9" ht="15.75" x14ac:dyDescent="0.25">
      <c r="A12" s="146">
        <v>4</v>
      </c>
      <c r="B12" s="144" t="s">
        <v>26</v>
      </c>
      <c r="C12" s="146">
        <f>D12+E12</f>
        <v>3</v>
      </c>
      <c r="D12" s="146">
        <v>0</v>
      </c>
      <c r="E12" s="146">
        <v>3</v>
      </c>
      <c r="F12" s="147">
        <f>SUM(D12/C12)</f>
        <v>0</v>
      </c>
      <c r="G12" s="143" t="s">
        <v>0</v>
      </c>
      <c r="H12" s="143"/>
    </row>
  </sheetData>
  <sortState ref="B9:F12">
    <sortCondition descending="1" ref="D9:D12"/>
    <sortCondition descending="1" ref="F9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opLeftCell="A14" workbookViewId="0">
      <selection activeCell="G27" sqref="G27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9.42578125" style="1" bestFit="1" customWidth="1"/>
    <col min="4" max="4" width="8.42578125" style="1" bestFit="1" customWidth="1"/>
    <col min="5" max="5" width="26" style="1" bestFit="1" customWidth="1"/>
    <col min="6" max="6" width="3.7109375" style="1" bestFit="1" customWidth="1"/>
    <col min="7" max="7" width="22.85546875" style="1" bestFit="1" customWidth="1"/>
    <col min="8" max="8" width="3.7109375" style="1" bestFit="1" customWidth="1"/>
    <col min="9" max="9" width="15.42578125" style="56" customWidth="1"/>
    <col min="10" max="10" width="8.85546875" style="1"/>
    <col min="11" max="11" width="21.7109375" style="1" bestFit="1" customWidth="1"/>
    <col min="12" max="22" width="8.85546875" style="1"/>
    <col min="23" max="23" width="10.42578125" style="1" bestFit="1" customWidth="1"/>
    <col min="24" max="257" width="8.85546875" style="1"/>
    <col min="258" max="258" width="5.7109375" style="1" bestFit="1" customWidth="1"/>
    <col min="259" max="259" width="21.7109375" style="1" bestFit="1" customWidth="1"/>
    <col min="260" max="260" width="9" style="1" bestFit="1" customWidth="1"/>
    <col min="261" max="261" width="8.42578125" style="1" bestFit="1" customWidth="1"/>
    <col min="262" max="262" width="23.85546875" style="1" bestFit="1" customWidth="1"/>
    <col min="263" max="263" width="3.7109375" style="1" bestFit="1" customWidth="1"/>
    <col min="264" max="264" width="22.85546875" style="1" bestFit="1" customWidth="1"/>
    <col min="265" max="265" width="3.7109375" style="1" bestFit="1" customWidth="1"/>
    <col min="266" max="266" width="6.28515625" style="1" bestFit="1" customWidth="1"/>
    <col min="267" max="513" width="8.85546875" style="1"/>
    <col min="514" max="514" width="5.7109375" style="1" bestFit="1" customWidth="1"/>
    <col min="515" max="515" width="21.7109375" style="1" bestFit="1" customWidth="1"/>
    <col min="516" max="516" width="9" style="1" bestFit="1" customWidth="1"/>
    <col min="517" max="517" width="8.42578125" style="1" bestFit="1" customWidth="1"/>
    <col min="518" max="518" width="23.85546875" style="1" bestFit="1" customWidth="1"/>
    <col min="519" max="519" width="3.7109375" style="1" bestFit="1" customWidth="1"/>
    <col min="520" max="520" width="22.85546875" style="1" bestFit="1" customWidth="1"/>
    <col min="521" max="521" width="3.7109375" style="1" bestFit="1" customWidth="1"/>
    <col min="522" max="522" width="6.28515625" style="1" bestFit="1" customWidth="1"/>
    <col min="523" max="769" width="8.85546875" style="1"/>
    <col min="770" max="770" width="5.7109375" style="1" bestFit="1" customWidth="1"/>
    <col min="771" max="771" width="21.7109375" style="1" bestFit="1" customWidth="1"/>
    <col min="772" max="772" width="9" style="1" bestFit="1" customWidth="1"/>
    <col min="773" max="773" width="8.42578125" style="1" bestFit="1" customWidth="1"/>
    <col min="774" max="774" width="23.85546875" style="1" bestFit="1" customWidth="1"/>
    <col min="775" max="775" width="3.7109375" style="1" bestFit="1" customWidth="1"/>
    <col min="776" max="776" width="22.85546875" style="1" bestFit="1" customWidth="1"/>
    <col min="777" max="777" width="3.7109375" style="1" bestFit="1" customWidth="1"/>
    <col min="778" max="778" width="6.28515625" style="1" bestFit="1" customWidth="1"/>
    <col min="779" max="1025" width="8.85546875" style="1"/>
    <col min="1026" max="1026" width="5.7109375" style="1" bestFit="1" customWidth="1"/>
    <col min="1027" max="1027" width="21.7109375" style="1" bestFit="1" customWidth="1"/>
    <col min="1028" max="1028" width="9" style="1" bestFit="1" customWidth="1"/>
    <col min="1029" max="1029" width="8.42578125" style="1" bestFit="1" customWidth="1"/>
    <col min="1030" max="1030" width="23.85546875" style="1" bestFit="1" customWidth="1"/>
    <col min="1031" max="1031" width="3.7109375" style="1" bestFit="1" customWidth="1"/>
    <col min="1032" max="1032" width="22.85546875" style="1" bestFit="1" customWidth="1"/>
    <col min="1033" max="1033" width="3.7109375" style="1" bestFit="1" customWidth="1"/>
    <col min="1034" max="1034" width="6.28515625" style="1" bestFit="1" customWidth="1"/>
    <col min="1035" max="1281" width="8.85546875" style="1"/>
    <col min="1282" max="1282" width="5.7109375" style="1" bestFit="1" customWidth="1"/>
    <col min="1283" max="1283" width="21.7109375" style="1" bestFit="1" customWidth="1"/>
    <col min="1284" max="1284" width="9" style="1" bestFit="1" customWidth="1"/>
    <col min="1285" max="1285" width="8.42578125" style="1" bestFit="1" customWidth="1"/>
    <col min="1286" max="1286" width="23.85546875" style="1" bestFit="1" customWidth="1"/>
    <col min="1287" max="1287" width="3.7109375" style="1" bestFit="1" customWidth="1"/>
    <col min="1288" max="1288" width="22.85546875" style="1" bestFit="1" customWidth="1"/>
    <col min="1289" max="1289" width="3.7109375" style="1" bestFit="1" customWidth="1"/>
    <col min="1290" max="1290" width="6.28515625" style="1" bestFit="1" customWidth="1"/>
    <col min="1291" max="1537" width="8.85546875" style="1"/>
    <col min="1538" max="1538" width="5.7109375" style="1" bestFit="1" customWidth="1"/>
    <col min="1539" max="1539" width="21.7109375" style="1" bestFit="1" customWidth="1"/>
    <col min="1540" max="1540" width="9" style="1" bestFit="1" customWidth="1"/>
    <col min="1541" max="1541" width="8.42578125" style="1" bestFit="1" customWidth="1"/>
    <col min="1542" max="1542" width="23.85546875" style="1" bestFit="1" customWidth="1"/>
    <col min="1543" max="1543" width="3.7109375" style="1" bestFit="1" customWidth="1"/>
    <col min="1544" max="1544" width="22.85546875" style="1" bestFit="1" customWidth="1"/>
    <col min="1545" max="1545" width="3.7109375" style="1" bestFit="1" customWidth="1"/>
    <col min="1546" max="1546" width="6.28515625" style="1" bestFit="1" customWidth="1"/>
    <col min="1547" max="1793" width="8.85546875" style="1"/>
    <col min="1794" max="1794" width="5.7109375" style="1" bestFit="1" customWidth="1"/>
    <col min="1795" max="1795" width="21.7109375" style="1" bestFit="1" customWidth="1"/>
    <col min="1796" max="1796" width="9" style="1" bestFit="1" customWidth="1"/>
    <col min="1797" max="1797" width="8.42578125" style="1" bestFit="1" customWidth="1"/>
    <col min="1798" max="1798" width="23.85546875" style="1" bestFit="1" customWidth="1"/>
    <col min="1799" max="1799" width="3.7109375" style="1" bestFit="1" customWidth="1"/>
    <col min="1800" max="1800" width="22.85546875" style="1" bestFit="1" customWidth="1"/>
    <col min="1801" max="1801" width="3.7109375" style="1" bestFit="1" customWidth="1"/>
    <col min="1802" max="1802" width="6.28515625" style="1" bestFit="1" customWidth="1"/>
    <col min="1803" max="2049" width="8.85546875" style="1"/>
    <col min="2050" max="2050" width="5.7109375" style="1" bestFit="1" customWidth="1"/>
    <col min="2051" max="2051" width="21.7109375" style="1" bestFit="1" customWidth="1"/>
    <col min="2052" max="2052" width="9" style="1" bestFit="1" customWidth="1"/>
    <col min="2053" max="2053" width="8.42578125" style="1" bestFit="1" customWidth="1"/>
    <col min="2054" max="2054" width="23.85546875" style="1" bestFit="1" customWidth="1"/>
    <col min="2055" max="2055" width="3.7109375" style="1" bestFit="1" customWidth="1"/>
    <col min="2056" max="2056" width="22.85546875" style="1" bestFit="1" customWidth="1"/>
    <col min="2057" max="2057" width="3.7109375" style="1" bestFit="1" customWidth="1"/>
    <col min="2058" max="2058" width="6.28515625" style="1" bestFit="1" customWidth="1"/>
    <col min="2059" max="2305" width="8.85546875" style="1"/>
    <col min="2306" max="2306" width="5.7109375" style="1" bestFit="1" customWidth="1"/>
    <col min="2307" max="2307" width="21.7109375" style="1" bestFit="1" customWidth="1"/>
    <col min="2308" max="2308" width="9" style="1" bestFit="1" customWidth="1"/>
    <col min="2309" max="2309" width="8.42578125" style="1" bestFit="1" customWidth="1"/>
    <col min="2310" max="2310" width="23.85546875" style="1" bestFit="1" customWidth="1"/>
    <col min="2311" max="2311" width="3.7109375" style="1" bestFit="1" customWidth="1"/>
    <col min="2312" max="2312" width="22.85546875" style="1" bestFit="1" customWidth="1"/>
    <col min="2313" max="2313" width="3.7109375" style="1" bestFit="1" customWidth="1"/>
    <col min="2314" max="2314" width="6.28515625" style="1" bestFit="1" customWidth="1"/>
    <col min="2315" max="2561" width="8.85546875" style="1"/>
    <col min="2562" max="2562" width="5.7109375" style="1" bestFit="1" customWidth="1"/>
    <col min="2563" max="2563" width="21.7109375" style="1" bestFit="1" customWidth="1"/>
    <col min="2564" max="2564" width="9" style="1" bestFit="1" customWidth="1"/>
    <col min="2565" max="2565" width="8.42578125" style="1" bestFit="1" customWidth="1"/>
    <col min="2566" max="2566" width="23.85546875" style="1" bestFit="1" customWidth="1"/>
    <col min="2567" max="2567" width="3.7109375" style="1" bestFit="1" customWidth="1"/>
    <col min="2568" max="2568" width="22.85546875" style="1" bestFit="1" customWidth="1"/>
    <col min="2569" max="2569" width="3.7109375" style="1" bestFit="1" customWidth="1"/>
    <col min="2570" max="2570" width="6.28515625" style="1" bestFit="1" customWidth="1"/>
    <col min="2571" max="2817" width="8.85546875" style="1"/>
    <col min="2818" max="2818" width="5.7109375" style="1" bestFit="1" customWidth="1"/>
    <col min="2819" max="2819" width="21.7109375" style="1" bestFit="1" customWidth="1"/>
    <col min="2820" max="2820" width="9" style="1" bestFit="1" customWidth="1"/>
    <col min="2821" max="2821" width="8.42578125" style="1" bestFit="1" customWidth="1"/>
    <col min="2822" max="2822" width="23.85546875" style="1" bestFit="1" customWidth="1"/>
    <col min="2823" max="2823" width="3.7109375" style="1" bestFit="1" customWidth="1"/>
    <col min="2824" max="2824" width="22.85546875" style="1" bestFit="1" customWidth="1"/>
    <col min="2825" max="2825" width="3.7109375" style="1" bestFit="1" customWidth="1"/>
    <col min="2826" max="2826" width="6.28515625" style="1" bestFit="1" customWidth="1"/>
    <col min="2827" max="3073" width="8.85546875" style="1"/>
    <col min="3074" max="3074" width="5.7109375" style="1" bestFit="1" customWidth="1"/>
    <col min="3075" max="3075" width="21.7109375" style="1" bestFit="1" customWidth="1"/>
    <col min="3076" max="3076" width="9" style="1" bestFit="1" customWidth="1"/>
    <col min="3077" max="3077" width="8.42578125" style="1" bestFit="1" customWidth="1"/>
    <col min="3078" max="3078" width="23.85546875" style="1" bestFit="1" customWidth="1"/>
    <col min="3079" max="3079" width="3.7109375" style="1" bestFit="1" customWidth="1"/>
    <col min="3080" max="3080" width="22.85546875" style="1" bestFit="1" customWidth="1"/>
    <col min="3081" max="3081" width="3.7109375" style="1" bestFit="1" customWidth="1"/>
    <col min="3082" max="3082" width="6.28515625" style="1" bestFit="1" customWidth="1"/>
    <col min="3083" max="3329" width="8.85546875" style="1"/>
    <col min="3330" max="3330" width="5.7109375" style="1" bestFit="1" customWidth="1"/>
    <col min="3331" max="3331" width="21.7109375" style="1" bestFit="1" customWidth="1"/>
    <col min="3332" max="3332" width="9" style="1" bestFit="1" customWidth="1"/>
    <col min="3333" max="3333" width="8.42578125" style="1" bestFit="1" customWidth="1"/>
    <col min="3334" max="3334" width="23.85546875" style="1" bestFit="1" customWidth="1"/>
    <col min="3335" max="3335" width="3.7109375" style="1" bestFit="1" customWidth="1"/>
    <col min="3336" max="3336" width="22.85546875" style="1" bestFit="1" customWidth="1"/>
    <col min="3337" max="3337" width="3.7109375" style="1" bestFit="1" customWidth="1"/>
    <col min="3338" max="3338" width="6.28515625" style="1" bestFit="1" customWidth="1"/>
    <col min="3339" max="3585" width="8.85546875" style="1"/>
    <col min="3586" max="3586" width="5.7109375" style="1" bestFit="1" customWidth="1"/>
    <col min="3587" max="3587" width="21.7109375" style="1" bestFit="1" customWidth="1"/>
    <col min="3588" max="3588" width="9" style="1" bestFit="1" customWidth="1"/>
    <col min="3589" max="3589" width="8.42578125" style="1" bestFit="1" customWidth="1"/>
    <col min="3590" max="3590" width="23.85546875" style="1" bestFit="1" customWidth="1"/>
    <col min="3591" max="3591" width="3.7109375" style="1" bestFit="1" customWidth="1"/>
    <col min="3592" max="3592" width="22.85546875" style="1" bestFit="1" customWidth="1"/>
    <col min="3593" max="3593" width="3.7109375" style="1" bestFit="1" customWidth="1"/>
    <col min="3594" max="3594" width="6.28515625" style="1" bestFit="1" customWidth="1"/>
    <col min="3595" max="3841" width="8.85546875" style="1"/>
    <col min="3842" max="3842" width="5.7109375" style="1" bestFit="1" customWidth="1"/>
    <col min="3843" max="3843" width="21.7109375" style="1" bestFit="1" customWidth="1"/>
    <col min="3844" max="3844" width="9" style="1" bestFit="1" customWidth="1"/>
    <col min="3845" max="3845" width="8.42578125" style="1" bestFit="1" customWidth="1"/>
    <col min="3846" max="3846" width="23.85546875" style="1" bestFit="1" customWidth="1"/>
    <col min="3847" max="3847" width="3.7109375" style="1" bestFit="1" customWidth="1"/>
    <col min="3848" max="3848" width="22.85546875" style="1" bestFit="1" customWidth="1"/>
    <col min="3849" max="3849" width="3.7109375" style="1" bestFit="1" customWidth="1"/>
    <col min="3850" max="3850" width="6.28515625" style="1" bestFit="1" customWidth="1"/>
    <col min="3851" max="4097" width="8.85546875" style="1"/>
    <col min="4098" max="4098" width="5.7109375" style="1" bestFit="1" customWidth="1"/>
    <col min="4099" max="4099" width="21.7109375" style="1" bestFit="1" customWidth="1"/>
    <col min="4100" max="4100" width="9" style="1" bestFit="1" customWidth="1"/>
    <col min="4101" max="4101" width="8.42578125" style="1" bestFit="1" customWidth="1"/>
    <col min="4102" max="4102" width="23.85546875" style="1" bestFit="1" customWidth="1"/>
    <col min="4103" max="4103" width="3.7109375" style="1" bestFit="1" customWidth="1"/>
    <col min="4104" max="4104" width="22.85546875" style="1" bestFit="1" customWidth="1"/>
    <col min="4105" max="4105" width="3.7109375" style="1" bestFit="1" customWidth="1"/>
    <col min="4106" max="4106" width="6.28515625" style="1" bestFit="1" customWidth="1"/>
    <col min="4107" max="4353" width="8.85546875" style="1"/>
    <col min="4354" max="4354" width="5.7109375" style="1" bestFit="1" customWidth="1"/>
    <col min="4355" max="4355" width="21.7109375" style="1" bestFit="1" customWidth="1"/>
    <col min="4356" max="4356" width="9" style="1" bestFit="1" customWidth="1"/>
    <col min="4357" max="4357" width="8.42578125" style="1" bestFit="1" customWidth="1"/>
    <col min="4358" max="4358" width="23.85546875" style="1" bestFit="1" customWidth="1"/>
    <col min="4359" max="4359" width="3.7109375" style="1" bestFit="1" customWidth="1"/>
    <col min="4360" max="4360" width="22.85546875" style="1" bestFit="1" customWidth="1"/>
    <col min="4361" max="4361" width="3.7109375" style="1" bestFit="1" customWidth="1"/>
    <col min="4362" max="4362" width="6.28515625" style="1" bestFit="1" customWidth="1"/>
    <col min="4363" max="4609" width="8.85546875" style="1"/>
    <col min="4610" max="4610" width="5.7109375" style="1" bestFit="1" customWidth="1"/>
    <col min="4611" max="4611" width="21.7109375" style="1" bestFit="1" customWidth="1"/>
    <col min="4612" max="4612" width="9" style="1" bestFit="1" customWidth="1"/>
    <col min="4613" max="4613" width="8.42578125" style="1" bestFit="1" customWidth="1"/>
    <col min="4614" max="4614" width="23.85546875" style="1" bestFit="1" customWidth="1"/>
    <col min="4615" max="4615" width="3.7109375" style="1" bestFit="1" customWidth="1"/>
    <col min="4616" max="4616" width="22.85546875" style="1" bestFit="1" customWidth="1"/>
    <col min="4617" max="4617" width="3.7109375" style="1" bestFit="1" customWidth="1"/>
    <col min="4618" max="4618" width="6.28515625" style="1" bestFit="1" customWidth="1"/>
    <col min="4619" max="4865" width="8.85546875" style="1"/>
    <col min="4866" max="4866" width="5.7109375" style="1" bestFit="1" customWidth="1"/>
    <col min="4867" max="4867" width="21.7109375" style="1" bestFit="1" customWidth="1"/>
    <col min="4868" max="4868" width="9" style="1" bestFit="1" customWidth="1"/>
    <col min="4869" max="4869" width="8.42578125" style="1" bestFit="1" customWidth="1"/>
    <col min="4870" max="4870" width="23.85546875" style="1" bestFit="1" customWidth="1"/>
    <col min="4871" max="4871" width="3.7109375" style="1" bestFit="1" customWidth="1"/>
    <col min="4872" max="4872" width="22.85546875" style="1" bestFit="1" customWidth="1"/>
    <col min="4873" max="4873" width="3.7109375" style="1" bestFit="1" customWidth="1"/>
    <col min="4874" max="4874" width="6.28515625" style="1" bestFit="1" customWidth="1"/>
    <col min="4875" max="5121" width="8.85546875" style="1"/>
    <col min="5122" max="5122" width="5.7109375" style="1" bestFit="1" customWidth="1"/>
    <col min="5123" max="5123" width="21.7109375" style="1" bestFit="1" customWidth="1"/>
    <col min="5124" max="5124" width="9" style="1" bestFit="1" customWidth="1"/>
    <col min="5125" max="5125" width="8.42578125" style="1" bestFit="1" customWidth="1"/>
    <col min="5126" max="5126" width="23.85546875" style="1" bestFit="1" customWidth="1"/>
    <col min="5127" max="5127" width="3.7109375" style="1" bestFit="1" customWidth="1"/>
    <col min="5128" max="5128" width="22.85546875" style="1" bestFit="1" customWidth="1"/>
    <col min="5129" max="5129" width="3.7109375" style="1" bestFit="1" customWidth="1"/>
    <col min="5130" max="5130" width="6.28515625" style="1" bestFit="1" customWidth="1"/>
    <col min="5131" max="5377" width="8.85546875" style="1"/>
    <col min="5378" max="5378" width="5.7109375" style="1" bestFit="1" customWidth="1"/>
    <col min="5379" max="5379" width="21.7109375" style="1" bestFit="1" customWidth="1"/>
    <col min="5380" max="5380" width="9" style="1" bestFit="1" customWidth="1"/>
    <col min="5381" max="5381" width="8.42578125" style="1" bestFit="1" customWidth="1"/>
    <col min="5382" max="5382" width="23.85546875" style="1" bestFit="1" customWidth="1"/>
    <col min="5383" max="5383" width="3.7109375" style="1" bestFit="1" customWidth="1"/>
    <col min="5384" max="5384" width="22.85546875" style="1" bestFit="1" customWidth="1"/>
    <col min="5385" max="5385" width="3.7109375" style="1" bestFit="1" customWidth="1"/>
    <col min="5386" max="5386" width="6.28515625" style="1" bestFit="1" customWidth="1"/>
    <col min="5387" max="5633" width="8.85546875" style="1"/>
    <col min="5634" max="5634" width="5.7109375" style="1" bestFit="1" customWidth="1"/>
    <col min="5635" max="5635" width="21.7109375" style="1" bestFit="1" customWidth="1"/>
    <col min="5636" max="5636" width="9" style="1" bestFit="1" customWidth="1"/>
    <col min="5637" max="5637" width="8.42578125" style="1" bestFit="1" customWidth="1"/>
    <col min="5638" max="5638" width="23.85546875" style="1" bestFit="1" customWidth="1"/>
    <col min="5639" max="5639" width="3.7109375" style="1" bestFit="1" customWidth="1"/>
    <col min="5640" max="5640" width="22.85546875" style="1" bestFit="1" customWidth="1"/>
    <col min="5641" max="5641" width="3.7109375" style="1" bestFit="1" customWidth="1"/>
    <col min="5642" max="5642" width="6.28515625" style="1" bestFit="1" customWidth="1"/>
    <col min="5643" max="5889" width="8.85546875" style="1"/>
    <col min="5890" max="5890" width="5.7109375" style="1" bestFit="1" customWidth="1"/>
    <col min="5891" max="5891" width="21.7109375" style="1" bestFit="1" customWidth="1"/>
    <col min="5892" max="5892" width="9" style="1" bestFit="1" customWidth="1"/>
    <col min="5893" max="5893" width="8.42578125" style="1" bestFit="1" customWidth="1"/>
    <col min="5894" max="5894" width="23.85546875" style="1" bestFit="1" customWidth="1"/>
    <col min="5895" max="5895" width="3.7109375" style="1" bestFit="1" customWidth="1"/>
    <col min="5896" max="5896" width="22.85546875" style="1" bestFit="1" customWidth="1"/>
    <col min="5897" max="5897" width="3.7109375" style="1" bestFit="1" customWidth="1"/>
    <col min="5898" max="5898" width="6.28515625" style="1" bestFit="1" customWidth="1"/>
    <col min="5899" max="6145" width="8.85546875" style="1"/>
    <col min="6146" max="6146" width="5.7109375" style="1" bestFit="1" customWidth="1"/>
    <col min="6147" max="6147" width="21.7109375" style="1" bestFit="1" customWidth="1"/>
    <col min="6148" max="6148" width="9" style="1" bestFit="1" customWidth="1"/>
    <col min="6149" max="6149" width="8.42578125" style="1" bestFit="1" customWidth="1"/>
    <col min="6150" max="6150" width="23.85546875" style="1" bestFit="1" customWidth="1"/>
    <col min="6151" max="6151" width="3.7109375" style="1" bestFit="1" customWidth="1"/>
    <col min="6152" max="6152" width="22.85546875" style="1" bestFit="1" customWidth="1"/>
    <col min="6153" max="6153" width="3.7109375" style="1" bestFit="1" customWidth="1"/>
    <col min="6154" max="6154" width="6.28515625" style="1" bestFit="1" customWidth="1"/>
    <col min="6155" max="6401" width="8.85546875" style="1"/>
    <col min="6402" max="6402" width="5.7109375" style="1" bestFit="1" customWidth="1"/>
    <col min="6403" max="6403" width="21.7109375" style="1" bestFit="1" customWidth="1"/>
    <col min="6404" max="6404" width="9" style="1" bestFit="1" customWidth="1"/>
    <col min="6405" max="6405" width="8.42578125" style="1" bestFit="1" customWidth="1"/>
    <col min="6406" max="6406" width="23.85546875" style="1" bestFit="1" customWidth="1"/>
    <col min="6407" max="6407" width="3.7109375" style="1" bestFit="1" customWidth="1"/>
    <col min="6408" max="6408" width="22.85546875" style="1" bestFit="1" customWidth="1"/>
    <col min="6409" max="6409" width="3.7109375" style="1" bestFit="1" customWidth="1"/>
    <col min="6410" max="6410" width="6.28515625" style="1" bestFit="1" customWidth="1"/>
    <col min="6411" max="6657" width="8.85546875" style="1"/>
    <col min="6658" max="6658" width="5.7109375" style="1" bestFit="1" customWidth="1"/>
    <col min="6659" max="6659" width="21.7109375" style="1" bestFit="1" customWidth="1"/>
    <col min="6660" max="6660" width="9" style="1" bestFit="1" customWidth="1"/>
    <col min="6661" max="6661" width="8.42578125" style="1" bestFit="1" customWidth="1"/>
    <col min="6662" max="6662" width="23.85546875" style="1" bestFit="1" customWidth="1"/>
    <col min="6663" max="6663" width="3.7109375" style="1" bestFit="1" customWidth="1"/>
    <col min="6664" max="6664" width="22.85546875" style="1" bestFit="1" customWidth="1"/>
    <col min="6665" max="6665" width="3.7109375" style="1" bestFit="1" customWidth="1"/>
    <col min="6666" max="6666" width="6.28515625" style="1" bestFit="1" customWidth="1"/>
    <col min="6667" max="6913" width="8.85546875" style="1"/>
    <col min="6914" max="6914" width="5.7109375" style="1" bestFit="1" customWidth="1"/>
    <col min="6915" max="6915" width="21.7109375" style="1" bestFit="1" customWidth="1"/>
    <col min="6916" max="6916" width="9" style="1" bestFit="1" customWidth="1"/>
    <col min="6917" max="6917" width="8.42578125" style="1" bestFit="1" customWidth="1"/>
    <col min="6918" max="6918" width="23.85546875" style="1" bestFit="1" customWidth="1"/>
    <col min="6919" max="6919" width="3.7109375" style="1" bestFit="1" customWidth="1"/>
    <col min="6920" max="6920" width="22.85546875" style="1" bestFit="1" customWidth="1"/>
    <col min="6921" max="6921" width="3.7109375" style="1" bestFit="1" customWidth="1"/>
    <col min="6922" max="6922" width="6.28515625" style="1" bestFit="1" customWidth="1"/>
    <col min="6923" max="7169" width="8.85546875" style="1"/>
    <col min="7170" max="7170" width="5.7109375" style="1" bestFit="1" customWidth="1"/>
    <col min="7171" max="7171" width="21.7109375" style="1" bestFit="1" customWidth="1"/>
    <col min="7172" max="7172" width="9" style="1" bestFit="1" customWidth="1"/>
    <col min="7173" max="7173" width="8.42578125" style="1" bestFit="1" customWidth="1"/>
    <col min="7174" max="7174" width="23.85546875" style="1" bestFit="1" customWidth="1"/>
    <col min="7175" max="7175" width="3.7109375" style="1" bestFit="1" customWidth="1"/>
    <col min="7176" max="7176" width="22.85546875" style="1" bestFit="1" customWidth="1"/>
    <col min="7177" max="7177" width="3.7109375" style="1" bestFit="1" customWidth="1"/>
    <col min="7178" max="7178" width="6.28515625" style="1" bestFit="1" customWidth="1"/>
    <col min="7179" max="7425" width="8.85546875" style="1"/>
    <col min="7426" max="7426" width="5.7109375" style="1" bestFit="1" customWidth="1"/>
    <col min="7427" max="7427" width="21.7109375" style="1" bestFit="1" customWidth="1"/>
    <col min="7428" max="7428" width="9" style="1" bestFit="1" customWidth="1"/>
    <col min="7429" max="7429" width="8.42578125" style="1" bestFit="1" customWidth="1"/>
    <col min="7430" max="7430" width="23.85546875" style="1" bestFit="1" customWidth="1"/>
    <col min="7431" max="7431" width="3.7109375" style="1" bestFit="1" customWidth="1"/>
    <col min="7432" max="7432" width="22.85546875" style="1" bestFit="1" customWidth="1"/>
    <col min="7433" max="7433" width="3.7109375" style="1" bestFit="1" customWidth="1"/>
    <col min="7434" max="7434" width="6.28515625" style="1" bestFit="1" customWidth="1"/>
    <col min="7435" max="7681" width="8.85546875" style="1"/>
    <col min="7682" max="7682" width="5.7109375" style="1" bestFit="1" customWidth="1"/>
    <col min="7683" max="7683" width="21.7109375" style="1" bestFit="1" customWidth="1"/>
    <col min="7684" max="7684" width="9" style="1" bestFit="1" customWidth="1"/>
    <col min="7685" max="7685" width="8.42578125" style="1" bestFit="1" customWidth="1"/>
    <col min="7686" max="7686" width="23.85546875" style="1" bestFit="1" customWidth="1"/>
    <col min="7687" max="7687" width="3.7109375" style="1" bestFit="1" customWidth="1"/>
    <col min="7688" max="7688" width="22.85546875" style="1" bestFit="1" customWidth="1"/>
    <col min="7689" max="7689" width="3.7109375" style="1" bestFit="1" customWidth="1"/>
    <col min="7690" max="7690" width="6.28515625" style="1" bestFit="1" customWidth="1"/>
    <col min="7691" max="7937" width="8.85546875" style="1"/>
    <col min="7938" max="7938" width="5.7109375" style="1" bestFit="1" customWidth="1"/>
    <col min="7939" max="7939" width="21.7109375" style="1" bestFit="1" customWidth="1"/>
    <col min="7940" max="7940" width="9" style="1" bestFit="1" customWidth="1"/>
    <col min="7941" max="7941" width="8.42578125" style="1" bestFit="1" customWidth="1"/>
    <col min="7942" max="7942" width="23.85546875" style="1" bestFit="1" customWidth="1"/>
    <col min="7943" max="7943" width="3.7109375" style="1" bestFit="1" customWidth="1"/>
    <col min="7944" max="7944" width="22.85546875" style="1" bestFit="1" customWidth="1"/>
    <col min="7945" max="7945" width="3.7109375" style="1" bestFit="1" customWidth="1"/>
    <col min="7946" max="7946" width="6.28515625" style="1" bestFit="1" customWidth="1"/>
    <col min="7947" max="8193" width="8.85546875" style="1"/>
    <col min="8194" max="8194" width="5.7109375" style="1" bestFit="1" customWidth="1"/>
    <col min="8195" max="8195" width="21.7109375" style="1" bestFit="1" customWidth="1"/>
    <col min="8196" max="8196" width="9" style="1" bestFit="1" customWidth="1"/>
    <col min="8197" max="8197" width="8.42578125" style="1" bestFit="1" customWidth="1"/>
    <col min="8198" max="8198" width="23.85546875" style="1" bestFit="1" customWidth="1"/>
    <col min="8199" max="8199" width="3.7109375" style="1" bestFit="1" customWidth="1"/>
    <col min="8200" max="8200" width="22.85546875" style="1" bestFit="1" customWidth="1"/>
    <col min="8201" max="8201" width="3.7109375" style="1" bestFit="1" customWidth="1"/>
    <col min="8202" max="8202" width="6.28515625" style="1" bestFit="1" customWidth="1"/>
    <col min="8203" max="8449" width="8.85546875" style="1"/>
    <col min="8450" max="8450" width="5.7109375" style="1" bestFit="1" customWidth="1"/>
    <col min="8451" max="8451" width="21.7109375" style="1" bestFit="1" customWidth="1"/>
    <col min="8452" max="8452" width="9" style="1" bestFit="1" customWidth="1"/>
    <col min="8453" max="8453" width="8.42578125" style="1" bestFit="1" customWidth="1"/>
    <col min="8454" max="8454" width="23.85546875" style="1" bestFit="1" customWidth="1"/>
    <col min="8455" max="8455" width="3.7109375" style="1" bestFit="1" customWidth="1"/>
    <col min="8456" max="8456" width="22.85546875" style="1" bestFit="1" customWidth="1"/>
    <col min="8457" max="8457" width="3.7109375" style="1" bestFit="1" customWidth="1"/>
    <col min="8458" max="8458" width="6.28515625" style="1" bestFit="1" customWidth="1"/>
    <col min="8459" max="8705" width="8.85546875" style="1"/>
    <col min="8706" max="8706" width="5.7109375" style="1" bestFit="1" customWidth="1"/>
    <col min="8707" max="8707" width="21.7109375" style="1" bestFit="1" customWidth="1"/>
    <col min="8708" max="8708" width="9" style="1" bestFit="1" customWidth="1"/>
    <col min="8709" max="8709" width="8.42578125" style="1" bestFit="1" customWidth="1"/>
    <col min="8710" max="8710" width="23.85546875" style="1" bestFit="1" customWidth="1"/>
    <col min="8711" max="8711" width="3.7109375" style="1" bestFit="1" customWidth="1"/>
    <col min="8712" max="8712" width="22.85546875" style="1" bestFit="1" customWidth="1"/>
    <col min="8713" max="8713" width="3.7109375" style="1" bestFit="1" customWidth="1"/>
    <col min="8714" max="8714" width="6.28515625" style="1" bestFit="1" customWidth="1"/>
    <col min="8715" max="8961" width="8.85546875" style="1"/>
    <col min="8962" max="8962" width="5.7109375" style="1" bestFit="1" customWidth="1"/>
    <col min="8963" max="8963" width="21.7109375" style="1" bestFit="1" customWidth="1"/>
    <col min="8964" max="8964" width="9" style="1" bestFit="1" customWidth="1"/>
    <col min="8965" max="8965" width="8.42578125" style="1" bestFit="1" customWidth="1"/>
    <col min="8966" max="8966" width="23.85546875" style="1" bestFit="1" customWidth="1"/>
    <col min="8967" max="8967" width="3.7109375" style="1" bestFit="1" customWidth="1"/>
    <col min="8968" max="8968" width="22.85546875" style="1" bestFit="1" customWidth="1"/>
    <col min="8969" max="8969" width="3.7109375" style="1" bestFit="1" customWidth="1"/>
    <col min="8970" max="8970" width="6.28515625" style="1" bestFit="1" customWidth="1"/>
    <col min="8971" max="9217" width="8.85546875" style="1"/>
    <col min="9218" max="9218" width="5.7109375" style="1" bestFit="1" customWidth="1"/>
    <col min="9219" max="9219" width="21.7109375" style="1" bestFit="1" customWidth="1"/>
    <col min="9220" max="9220" width="9" style="1" bestFit="1" customWidth="1"/>
    <col min="9221" max="9221" width="8.42578125" style="1" bestFit="1" customWidth="1"/>
    <col min="9222" max="9222" width="23.85546875" style="1" bestFit="1" customWidth="1"/>
    <col min="9223" max="9223" width="3.7109375" style="1" bestFit="1" customWidth="1"/>
    <col min="9224" max="9224" width="22.85546875" style="1" bestFit="1" customWidth="1"/>
    <col min="9225" max="9225" width="3.7109375" style="1" bestFit="1" customWidth="1"/>
    <col min="9226" max="9226" width="6.28515625" style="1" bestFit="1" customWidth="1"/>
    <col min="9227" max="9473" width="8.85546875" style="1"/>
    <col min="9474" max="9474" width="5.7109375" style="1" bestFit="1" customWidth="1"/>
    <col min="9475" max="9475" width="21.7109375" style="1" bestFit="1" customWidth="1"/>
    <col min="9476" max="9476" width="9" style="1" bestFit="1" customWidth="1"/>
    <col min="9477" max="9477" width="8.42578125" style="1" bestFit="1" customWidth="1"/>
    <col min="9478" max="9478" width="23.85546875" style="1" bestFit="1" customWidth="1"/>
    <col min="9479" max="9479" width="3.7109375" style="1" bestFit="1" customWidth="1"/>
    <col min="9480" max="9480" width="22.85546875" style="1" bestFit="1" customWidth="1"/>
    <col min="9481" max="9481" width="3.7109375" style="1" bestFit="1" customWidth="1"/>
    <col min="9482" max="9482" width="6.28515625" style="1" bestFit="1" customWidth="1"/>
    <col min="9483" max="9729" width="8.85546875" style="1"/>
    <col min="9730" max="9730" width="5.7109375" style="1" bestFit="1" customWidth="1"/>
    <col min="9731" max="9731" width="21.7109375" style="1" bestFit="1" customWidth="1"/>
    <col min="9732" max="9732" width="9" style="1" bestFit="1" customWidth="1"/>
    <col min="9733" max="9733" width="8.42578125" style="1" bestFit="1" customWidth="1"/>
    <col min="9734" max="9734" width="23.85546875" style="1" bestFit="1" customWidth="1"/>
    <col min="9735" max="9735" width="3.7109375" style="1" bestFit="1" customWidth="1"/>
    <col min="9736" max="9736" width="22.85546875" style="1" bestFit="1" customWidth="1"/>
    <col min="9737" max="9737" width="3.7109375" style="1" bestFit="1" customWidth="1"/>
    <col min="9738" max="9738" width="6.28515625" style="1" bestFit="1" customWidth="1"/>
    <col min="9739" max="9985" width="8.85546875" style="1"/>
    <col min="9986" max="9986" width="5.7109375" style="1" bestFit="1" customWidth="1"/>
    <col min="9987" max="9987" width="21.7109375" style="1" bestFit="1" customWidth="1"/>
    <col min="9988" max="9988" width="9" style="1" bestFit="1" customWidth="1"/>
    <col min="9989" max="9989" width="8.42578125" style="1" bestFit="1" customWidth="1"/>
    <col min="9990" max="9990" width="23.85546875" style="1" bestFit="1" customWidth="1"/>
    <col min="9991" max="9991" width="3.7109375" style="1" bestFit="1" customWidth="1"/>
    <col min="9992" max="9992" width="22.85546875" style="1" bestFit="1" customWidth="1"/>
    <col min="9993" max="9993" width="3.7109375" style="1" bestFit="1" customWidth="1"/>
    <col min="9994" max="9994" width="6.28515625" style="1" bestFit="1" customWidth="1"/>
    <col min="9995" max="10241" width="8.85546875" style="1"/>
    <col min="10242" max="10242" width="5.7109375" style="1" bestFit="1" customWidth="1"/>
    <col min="10243" max="10243" width="21.7109375" style="1" bestFit="1" customWidth="1"/>
    <col min="10244" max="10244" width="9" style="1" bestFit="1" customWidth="1"/>
    <col min="10245" max="10245" width="8.42578125" style="1" bestFit="1" customWidth="1"/>
    <col min="10246" max="10246" width="23.85546875" style="1" bestFit="1" customWidth="1"/>
    <col min="10247" max="10247" width="3.7109375" style="1" bestFit="1" customWidth="1"/>
    <col min="10248" max="10248" width="22.85546875" style="1" bestFit="1" customWidth="1"/>
    <col min="10249" max="10249" width="3.7109375" style="1" bestFit="1" customWidth="1"/>
    <col min="10250" max="10250" width="6.28515625" style="1" bestFit="1" customWidth="1"/>
    <col min="10251" max="10497" width="8.85546875" style="1"/>
    <col min="10498" max="10498" width="5.7109375" style="1" bestFit="1" customWidth="1"/>
    <col min="10499" max="10499" width="21.7109375" style="1" bestFit="1" customWidth="1"/>
    <col min="10500" max="10500" width="9" style="1" bestFit="1" customWidth="1"/>
    <col min="10501" max="10501" width="8.42578125" style="1" bestFit="1" customWidth="1"/>
    <col min="10502" max="10502" width="23.85546875" style="1" bestFit="1" customWidth="1"/>
    <col min="10503" max="10503" width="3.7109375" style="1" bestFit="1" customWidth="1"/>
    <col min="10504" max="10504" width="22.85546875" style="1" bestFit="1" customWidth="1"/>
    <col min="10505" max="10505" width="3.7109375" style="1" bestFit="1" customWidth="1"/>
    <col min="10506" max="10506" width="6.28515625" style="1" bestFit="1" customWidth="1"/>
    <col min="10507" max="10753" width="8.85546875" style="1"/>
    <col min="10754" max="10754" width="5.7109375" style="1" bestFit="1" customWidth="1"/>
    <col min="10755" max="10755" width="21.7109375" style="1" bestFit="1" customWidth="1"/>
    <col min="10756" max="10756" width="9" style="1" bestFit="1" customWidth="1"/>
    <col min="10757" max="10757" width="8.42578125" style="1" bestFit="1" customWidth="1"/>
    <col min="10758" max="10758" width="23.85546875" style="1" bestFit="1" customWidth="1"/>
    <col min="10759" max="10759" width="3.7109375" style="1" bestFit="1" customWidth="1"/>
    <col min="10760" max="10760" width="22.85546875" style="1" bestFit="1" customWidth="1"/>
    <col min="10761" max="10761" width="3.7109375" style="1" bestFit="1" customWidth="1"/>
    <col min="10762" max="10762" width="6.28515625" style="1" bestFit="1" customWidth="1"/>
    <col min="10763" max="11009" width="8.85546875" style="1"/>
    <col min="11010" max="11010" width="5.7109375" style="1" bestFit="1" customWidth="1"/>
    <col min="11011" max="11011" width="21.7109375" style="1" bestFit="1" customWidth="1"/>
    <col min="11012" max="11012" width="9" style="1" bestFit="1" customWidth="1"/>
    <col min="11013" max="11013" width="8.42578125" style="1" bestFit="1" customWidth="1"/>
    <col min="11014" max="11014" width="23.85546875" style="1" bestFit="1" customWidth="1"/>
    <col min="11015" max="11015" width="3.7109375" style="1" bestFit="1" customWidth="1"/>
    <col min="11016" max="11016" width="22.85546875" style="1" bestFit="1" customWidth="1"/>
    <col min="11017" max="11017" width="3.7109375" style="1" bestFit="1" customWidth="1"/>
    <col min="11018" max="11018" width="6.28515625" style="1" bestFit="1" customWidth="1"/>
    <col min="11019" max="11265" width="8.85546875" style="1"/>
    <col min="11266" max="11266" width="5.7109375" style="1" bestFit="1" customWidth="1"/>
    <col min="11267" max="11267" width="21.7109375" style="1" bestFit="1" customWidth="1"/>
    <col min="11268" max="11268" width="9" style="1" bestFit="1" customWidth="1"/>
    <col min="11269" max="11269" width="8.42578125" style="1" bestFit="1" customWidth="1"/>
    <col min="11270" max="11270" width="23.85546875" style="1" bestFit="1" customWidth="1"/>
    <col min="11271" max="11271" width="3.7109375" style="1" bestFit="1" customWidth="1"/>
    <col min="11272" max="11272" width="22.85546875" style="1" bestFit="1" customWidth="1"/>
    <col min="11273" max="11273" width="3.7109375" style="1" bestFit="1" customWidth="1"/>
    <col min="11274" max="11274" width="6.28515625" style="1" bestFit="1" customWidth="1"/>
    <col min="11275" max="11521" width="8.85546875" style="1"/>
    <col min="11522" max="11522" width="5.7109375" style="1" bestFit="1" customWidth="1"/>
    <col min="11523" max="11523" width="21.7109375" style="1" bestFit="1" customWidth="1"/>
    <col min="11524" max="11524" width="9" style="1" bestFit="1" customWidth="1"/>
    <col min="11525" max="11525" width="8.42578125" style="1" bestFit="1" customWidth="1"/>
    <col min="11526" max="11526" width="23.85546875" style="1" bestFit="1" customWidth="1"/>
    <col min="11527" max="11527" width="3.7109375" style="1" bestFit="1" customWidth="1"/>
    <col min="11528" max="11528" width="22.85546875" style="1" bestFit="1" customWidth="1"/>
    <col min="11529" max="11529" width="3.7109375" style="1" bestFit="1" customWidth="1"/>
    <col min="11530" max="11530" width="6.28515625" style="1" bestFit="1" customWidth="1"/>
    <col min="11531" max="11777" width="8.85546875" style="1"/>
    <col min="11778" max="11778" width="5.7109375" style="1" bestFit="1" customWidth="1"/>
    <col min="11779" max="11779" width="21.7109375" style="1" bestFit="1" customWidth="1"/>
    <col min="11780" max="11780" width="9" style="1" bestFit="1" customWidth="1"/>
    <col min="11781" max="11781" width="8.42578125" style="1" bestFit="1" customWidth="1"/>
    <col min="11782" max="11782" width="23.85546875" style="1" bestFit="1" customWidth="1"/>
    <col min="11783" max="11783" width="3.7109375" style="1" bestFit="1" customWidth="1"/>
    <col min="11784" max="11784" width="22.85546875" style="1" bestFit="1" customWidth="1"/>
    <col min="11785" max="11785" width="3.7109375" style="1" bestFit="1" customWidth="1"/>
    <col min="11786" max="11786" width="6.28515625" style="1" bestFit="1" customWidth="1"/>
    <col min="11787" max="12033" width="8.85546875" style="1"/>
    <col min="12034" max="12034" width="5.7109375" style="1" bestFit="1" customWidth="1"/>
    <col min="12035" max="12035" width="21.7109375" style="1" bestFit="1" customWidth="1"/>
    <col min="12036" max="12036" width="9" style="1" bestFit="1" customWidth="1"/>
    <col min="12037" max="12037" width="8.42578125" style="1" bestFit="1" customWidth="1"/>
    <col min="12038" max="12038" width="23.85546875" style="1" bestFit="1" customWidth="1"/>
    <col min="12039" max="12039" width="3.7109375" style="1" bestFit="1" customWidth="1"/>
    <col min="12040" max="12040" width="22.85546875" style="1" bestFit="1" customWidth="1"/>
    <col min="12041" max="12041" width="3.7109375" style="1" bestFit="1" customWidth="1"/>
    <col min="12042" max="12042" width="6.28515625" style="1" bestFit="1" customWidth="1"/>
    <col min="12043" max="12289" width="8.85546875" style="1"/>
    <col min="12290" max="12290" width="5.7109375" style="1" bestFit="1" customWidth="1"/>
    <col min="12291" max="12291" width="21.7109375" style="1" bestFit="1" customWidth="1"/>
    <col min="12292" max="12292" width="9" style="1" bestFit="1" customWidth="1"/>
    <col min="12293" max="12293" width="8.42578125" style="1" bestFit="1" customWidth="1"/>
    <col min="12294" max="12294" width="23.85546875" style="1" bestFit="1" customWidth="1"/>
    <col min="12295" max="12295" width="3.7109375" style="1" bestFit="1" customWidth="1"/>
    <col min="12296" max="12296" width="22.85546875" style="1" bestFit="1" customWidth="1"/>
    <col min="12297" max="12297" width="3.7109375" style="1" bestFit="1" customWidth="1"/>
    <col min="12298" max="12298" width="6.28515625" style="1" bestFit="1" customWidth="1"/>
    <col min="12299" max="12545" width="8.85546875" style="1"/>
    <col min="12546" max="12546" width="5.7109375" style="1" bestFit="1" customWidth="1"/>
    <col min="12547" max="12547" width="21.7109375" style="1" bestFit="1" customWidth="1"/>
    <col min="12548" max="12548" width="9" style="1" bestFit="1" customWidth="1"/>
    <col min="12549" max="12549" width="8.42578125" style="1" bestFit="1" customWidth="1"/>
    <col min="12550" max="12550" width="23.85546875" style="1" bestFit="1" customWidth="1"/>
    <col min="12551" max="12551" width="3.7109375" style="1" bestFit="1" customWidth="1"/>
    <col min="12552" max="12552" width="22.85546875" style="1" bestFit="1" customWidth="1"/>
    <col min="12553" max="12553" width="3.7109375" style="1" bestFit="1" customWidth="1"/>
    <col min="12554" max="12554" width="6.28515625" style="1" bestFit="1" customWidth="1"/>
    <col min="12555" max="12801" width="8.85546875" style="1"/>
    <col min="12802" max="12802" width="5.7109375" style="1" bestFit="1" customWidth="1"/>
    <col min="12803" max="12803" width="21.7109375" style="1" bestFit="1" customWidth="1"/>
    <col min="12804" max="12804" width="9" style="1" bestFit="1" customWidth="1"/>
    <col min="12805" max="12805" width="8.42578125" style="1" bestFit="1" customWidth="1"/>
    <col min="12806" max="12806" width="23.85546875" style="1" bestFit="1" customWidth="1"/>
    <col min="12807" max="12807" width="3.7109375" style="1" bestFit="1" customWidth="1"/>
    <col min="12808" max="12808" width="22.85546875" style="1" bestFit="1" customWidth="1"/>
    <col min="12809" max="12809" width="3.7109375" style="1" bestFit="1" customWidth="1"/>
    <col min="12810" max="12810" width="6.28515625" style="1" bestFit="1" customWidth="1"/>
    <col min="12811" max="13057" width="8.85546875" style="1"/>
    <col min="13058" max="13058" width="5.7109375" style="1" bestFit="1" customWidth="1"/>
    <col min="13059" max="13059" width="21.7109375" style="1" bestFit="1" customWidth="1"/>
    <col min="13060" max="13060" width="9" style="1" bestFit="1" customWidth="1"/>
    <col min="13061" max="13061" width="8.42578125" style="1" bestFit="1" customWidth="1"/>
    <col min="13062" max="13062" width="23.85546875" style="1" bestFit="1" customWidth="1"/>
    <col min="13063" max="13063" width="3.7109375" style="1" bestFit="1" customWidth="1"/>
    <col min="13064" max="13064" width="22.85546875" style="1" bestFit="1" customWidth="1"/>
    <col min="13065" max="13065" width="3.7109375" style="1" bestFit="1" customWidth="1"/>
    <col min="13066" max="13066" width="6.28515625" style="1" bestFit="1" customWidth="1"/>
    <col min="13067" max="13313" width="8.85546875" style="1"/>
    <col min="13314" max="13314" width="5.7109375" style="1" bestFit="1" customWidth="1"/>
    <col min="13315" max="13315" width="21.7109375" style="1" bestFit="1" customWidth="1"/>
    <col min="13316" max="13316" width="9" style="1" bestFit="1" customWidth="1"/>
    <col min="13317" max="13317" width="8.42578125" style="1" bestFit="1" customWidth="1"/>
    <col min="13318" max="13318" width="23.85546875" style="1" bestFit="1" customWidth="1"/>
    <col min="13319" max="13319" width="3.7109375" style="1" bestFit="1" customWidth="1"/>
    <col min="13320" max="13320" width="22.85546875" style="1" bestFit="1" customWidth="1"/>
    <col min="13321" max="13321" width="3.7109375" style="1" bestFit="1" customWidth="1"/>
    <col min="13322" max="13322" width="6.28515625" style="1" bestFit="1" customWidth="1"/>
    <col min="13323" max="13569" width="8.85546875" style="1"/>
    <col min="13570" max="13570" width="5.7109375" style="1" bestFit="1" customWidth="1"/>
    <col min="13571" max="13571" width="21.7109375" style="1" bestFit="1" customWidth="1"/>
    <col min="13572" max="13572" width="9" style="1" bestFit="1" customWidth="1"/>
    <col min="13573" max="13573" width="8.42578125" style="1" bestFit="1" customWidth="1"/>
    <col min="13574" max="13574" width="23.85546875" style="1" bestFit="1" customWidth="1"/>
    <col min="13575" max="13575" width="3.7109375" style="1" bestFit="1" customWidth="1"/>
    <col min="13576" max="13576" width="22.85546875" style="1" bestFit="1" customWidth="1"/>
    <col min="13577" max="13577" width="3.7109375" style="1" bestFit="1" customWidth="1"/>
    <col min="13578" max="13578" width="6.28515625" style="1" bestFit="1" customWidth="1"/>
    <col min="13579" max="13825" width="8.85546875" style="1"/>
    <col min="13826" max="13826" width="5.7109375" style="1" bestFit="1" customWidth="1"/>
    <col min="13827" max="13827" width="21.7109375" style="1" bestFit="1" customWidth="1"/>
    <col min="13828" max="13828" width="9" style="1" bestFit="1" customWidth="1"/>
    <col min="13829" max="13829" width="8.42578125" style="1" bestFit="1" customWidth="1"/>
    <col min="13830" max="13830" width="23.85546875" style="1" bestFit="1" customWidth="1"/>
    <col min="13831" max="13831" width="3.7109375" style="1" bestFit="1" customWidth="1"/>
    <col min="13832" max="13832" width="22.85546875" style="1" bestFit="1" customWidth="1"/>
    <col min="13833" max="13833" width="3.7109375" style="1" bestFit="1" customWidth="1"/>
    <col min="13834" max="13834" width="6.28515625" style="1" bestFit="1" customWidth="1"/>
    <col min="13835" max="14081" width="8.85546875" style="1"/>
    <col min="14082" max="14082" width="5.7109375" style="1" bestFit="1" customWidth="1"/>
    <col min="14083" max="14083" width="21.7109375" style="1" bestFit="1" customWidth="1"/>
    <col min="14084" max="14084" width="9" style="1" bestFit="1" customWidth="1"/>
    <col min="14085" max="14085" width="8.42578125" style="1" bestFit="1" customWidth="1"/>
    <col min="14086" max="14086" width="23.85546875" style="1" bestFit="1" customWidth="1"/>
    <col min="14087" max="14087" width="3.7109375" style="1" bestFit="1" customWidth="1"/>
    <col min="14088" max="14088" width="22.85546875" style="1" bestFit="1" customWidth="1"/>
    <col min="14089" max="14089" width="3.7109375" style="1" bestFit="1" customWidth="1"/>
    <col min="14090" max="14090" width="6.28515625" style="1" bestFit="1" customWidth="1"/>
    <col min="14091" max="14337" width="8.85546875" style="1"/>
    <col min="14338" max="14338" width="5.7109375" style="1" bestFit="1" customWidth="1"/>
    <col min="14339" max="14339" width="21.7109375" style="1" bestFit="1" customWidth="1"/>
    <col min="14340" max="14340" width="9" style="1" bestFit="1" customWidth="1"/>
    <col min="14341" max="14341" width="8.42578125" style="1" bestFit="1" customWidth="1"/>
    <col min="14342" max="14342" width="23.85546875" style="1" bestFit="1" customWidth="1"/>
    <col min="14343" max="14343" width="3.7109375" style="1" bestFit="1" customWidth="1"/>
    <col min="14344" max="14344" width="22.85546875" style="1" bestFit="1" customWidth="1"/>
    <col min="14345" max="14345" width="3.7109375" style="1" bestFit="1" customWidth="1"/>
    <col min="14346" max="14346" width="6.28515625" style="1" bestFit="1" customWidth="1"/>
    <col min="14347" max="14593" width="8.85546875" style="1"/>
    <col min="14594" max="14594" width="5.7109375" style="1" bestFit="1" customWidth="1"/>
    <col min="14595" max="14595" width="21.7109375" style="1" bestFit="1" customWidth="1"/>
    <col min="14596" max="14596" width="9" style="1" bestFit="1" customWidth="1"/>
    <col min="14597" max="14597" width="8.42578125" style="1" bestFit="1" customWidth="1"/>
    <col min="14598" max="14598" width="23.85546875" style="1" bestFit="1" customWidth="1"/>
    <col min="14599" max="14599" width="3.7109375" style="1" bestFit="1" customWidth="1"/>
    <col min="14600" max="14600" width="22.85546875" style="1" bestFit="1" customWidth="1"/>
    <col min="14601" max="14601" width="3.7109375" style="1" bestFit="1" customWidth="1"/>
    <col min="14602" max="14602" width="6.28515625" style="1" bestFit="1" customWidth="1"/>
    <col min="14603" max="14849" width="8.85546875" style="1"/>
    <col min="14850" max="14850" width="5.7109375" style="1" bestFit="1" customWidth="1"/>
    <col min="14851" max="14851" width="21.7109375" style="1" bestFit="1" customWidth="1"/>
    <col min="14852" max="14852" width="9" style="1" bestFit="1" customWidth="1"/>
    <col min="14853" max="14853" width="8.42578125" style="1" bestFit="1" customWidth="1"/>
    <col min="14854" max="14854" width="23.85546875" style="1" bestFit="1" customWidth="1"/>
    <col min="14855" max="14855" width="3.7109375" style="1" bestFit="1" customWidth="1"/>
    <col min="14856" max="14856" width="22.85546875" style="1" bestFit="1" customWidth="1"/>
    <col min="14857" max="14857" width="3.7109375" style="1" bestFit="1" customWidth="1"/>
    <col min="14858" max="14858" width="6.28515625" style="1" bestFit="1" customWidth="1"/>
    <col min="14859" max="15105" width="8.85546875" style="1"/>
    <col min="15106" max="15106" width="5.7109375" style="1" bestFit="1" customWidth="1"/>
    <col min="15107" max="15107" width="21.7109375" style="1" bestFit="1" customWidth="1"/>
    <col min="15108" max="15108" width="9" style="1" bestFit="1" customWidth="1"/>
    <col min="15109" max="15109" width="8.42578125" style="1" bestFit="1" customWidth="1"/>
    <col min="15110" max="15110" width="23.85546875" style="1" bestFit="1" customWidth="1"/>
    <col min="15111" max="15111" width="3.7109375" style="1" bestFit="1" customWidth="1"/>
    <col min="15112" max="15112" width="22.85546875" style="1" bestFit="1" customWidth="1"/>
    <col min="15113" max="15113" width="3.7109375" style="1" bestFit="1" customWidth="1"/>
    <col min="15114" max="15114" width="6.28515625" style="1" bestFit="1" customWidth="1"/>
    <col min="15115" max="15361" width="8.85546875" style="1"/>
    <col min="15362" max="15362" width="5.7109375" style="1" bestFit="1" customWidth="1"/>
    <col min="15363" max="15363" width="21.7109375" style="1" bestFit="1" customWidth="1"/>
    <col min="15364" max="15364" width="9" style="1" bestFit="1" customWidth="1"/>
    <col min="15365" max="15365" width="8.42578125" style="1" bestFit="1" customWidth="1"/>
    <col min="15366" max="15366" width="23.85546875" style="1" bestFit="1" customWidth="1"/>
    <col min="15367" max="15367" width="3.7109375" style="1" bestFit="1" customWidth="1"/>
    <col min="15368" max="15368" width="22.85546875" style="1" bestFit="1" customWidth="1"/>
    <col min="15369" max="15369" width="3.7109375" style="1" bestFit="1" customWidth="1"/>
    <col min="15370" max="15370" width="6.28515625" style="1" bestFit="1" customWidth="1"/>
    <col min="15371" max="15617" width="8.85546875" style="1"/>
    <col min="15618" max="15618" width="5.7109375" style="1" bestFit="1" customWidth="1"/>
    <col min="15619" max="15619" width="21.7109375" style="1" bestFit="1" customWidth="1"/>
    <col min="15620" max="15620" width="9" style="1" bestFit="1" customWidth="1"/>
    <col min="15621" max="15621" width="8.42578125" style="1" bestFit="1" customWidth="1"/>
    <col min="15622" max="15622" width="23.85546875" style="1" bestFit="1" customWidth="1"/>
    <col min="15623" max="15623" width="3.7109375" style="1" bestFit="1" customWidth="1"/>
    <col min="15624" max="15624" width="22.85546875" style="1" bestFit="1" customWidth="1"/>
    <col min="15625" max="15625" width="3.7109375" style="1" bestFit="1" customWidth="1"/>
    <col min="15626" max="15626" width="6.28515625" style="1" bestFit="1" customWidth="1"/>
    <col min="15627" max="15873" width="8.85546875" style="1"/>
    <col min="15874" max="15874" width="5.7109375" style="1" bestFit="1" customWidth="1"/>
    <col min="15875" max="15875" width="21.7109375" style="1" bestFit="1" customWidth="1"/>
    <col min="15876" max="15876" width="9" style="1" bestFit="1" customWidth="1"/>
    <col min="15877" max="15877" width="8.42578125" style="1" bestFit="1" customWidth="1"/>
    <col min="15878" max="15878" width="23.85546875" style="1" bestFit="1" customWidth="1"/>
    <col min="15879" max="15879" width="3.7109375" style="1" bestFit="1" customWidth="1"/>
    <col min="15880" max="15880" width="22.85546875" style="1" bestFit="1" customWidth="1"/>
    <col min="15881" max="15881" width="3.7109375" style="1" bestFit="1" customWidth="1"/>
    <col min="15882" max="15882" width="6.28515625" style="1" bestFit="1" customWidth="1"/>
    <col min="15883" max="16129" width="8.85546875" style="1"/>
    <col min="16130" max="16130" width="5.7109375" style="1" bestFit="1" customWidth="1"/>
    <col min="16131" max="16131" width="21.7109375" style="1" bestFit="1" customWidth="1"/>
    <col min="16132" max="16132" width="9" style="1" bestFit="1" customWidth="1"/>
    <col min="16133" max="16133" width="8.42578125" style="1" bestFit="1" customWidth="1"/>
    <col min="16134" max="16134" width="23.85546875" style="1" bestFit="1" customWidth="1"/>
    <col min="16135" max="16135" width="3.7109375" style="1" bestFit="1" customWidth="1"/>
    <col min="16136" max="16136" width="22.85546875" style="1" bestFit="1" customWidth="1"/>
    <col min="16137" max="16137" width="3.7109375" style="1" bestFit="1" customWidth="1"/>
    <col min="16138" max="16138" width="6.28515625" style="1" bestFit="1" customWidth="1"/>
    <col min="16139" max="16384" width="8.85546875" style="1"/>
  </cols>
  <sheetData>
    <row r="1" spans="1:23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3" x14ac:dyDescent="0.25">
      <c r="A2" s="167">
        <v>43294</v>
      </c>
      <c r="B2" s="166"/>
      <c r="C2" s="166"/>
      <c r="D2" s="166"/>
      <c r="E2" s="166"/>
      <c r="F2" s="166"/>
      <c r="G2" s="166"/>
      <c r="H2" s="166"/>
      <c r="I2" s="166"/>
    </row>
    <row r="3" spans="1:23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3" x14ac:dyDescent="0.25">
      <c r="A4" s="16"/>
      <c r="B4" s="16"/>
      <c r="C4" s="16"/>
      <c r="D4" s="16"/>
      <c r="E4" s="16" t="s">
        <v>44</v>
      </c>
      <c r="F4" s="16"/>
      <c r="G4" s="16"/>
      <c r="H4" s="16"/>
      <c r="I4" s="17"/>
    </row>
    <row r="5" spans="1:23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3" ht="15.75" thickBot="1" x14ac:dyDescent="0.3">
      <c r="A6" s="166" t="s">
        <v>54</v>
      </c>
      <c r="B6" s="166"/>
      <c r="C6" s="166"/>
      <c r="D6" s="166"/>
      <c r="E6" s="166"/>
      <c r="F6" s="166"/>
      <c r="G6" s="166"/>
      <c r="H6" s="166"/>
      <c r="I6" s="166"/>
    </row>
    <row r="7" spans="1:23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68</v>
      </c>
      <c r="M7" s="164"/>
      <c r="N7" s="164" t="s">
        <v>72</v>
      </c>
      <c r="O7" s="164"/>
      <c r="P7" s="164" t="s">
        <v>27</v>
      </c>
      <c r="Q7" s="164"/>
      <c r="R7" s="164" t="s">
        <v>26</v>
      </c>
      <c r="S7" s="164"/>
      <c r="T7" s="139" t="s">
        <v>74</v>
      </c>
      <c r="U7" s="139" t="s">
        <v>75</v>
      </c>
      <c r="V7" s="139" t="s">
        <v>83</v>
      </c>
      <c r="W7" s="137" t="s">
        <v>76</v>
      </c>
    </row>
    <row r="8" spans="1:23" x14ac:dyDescent="0.25">
      <c r="A8" s="3"/>
      <c r="B8" s="4" t="s">
        <v>8</v>
      </c>
      <c r="C8" s="4"/>
      <c r="D8" s="4"/>
      <c r="E8" s="4"/>
      <c r="F8" s="4"/>
      <c r="G8" s="4"/>
      <c r="H8" s="4"/>
      <c r="I8" s="5"/>
      <c r="K8" s="137" t="s">
        <v>26</v>
      </c>
      <c r="L8" s="138">
        <v>24</v>
      </c>
      <c r="M8" s="138">
        <v>27</v>
      </c>
      <c r="N8" s="138">
        <v>7</v>
      </c>
      <c r="O8" s="138">
        <v>52</v>
      </c>
      <c r="P8" s="138">
        <v>12</v>
      </c>
      <c r="Q8" s="138">
        <v>55</v>
      </c>
      <c r="R8" s="140">
        <v>0</v>
      </c>
      <c r="S8" s="140">
        <v>0</v>
      </c>
      <c r="T8" s="139">
        <f>L8+N8+P8+R8</f>
        <v>43</v>
      </c>
      <c r="U8" s="139">
        <f>M8+O8+Q8+S8</f>
        <v>134</v>
      </c>
      <c r="V8" s="139">
        <f>T8-U8</f>
        <v>-91</v>
      </c>
      <c r="W8" s="137"/>
    </row>
    <row r="9" spans="1:23" x14ac:dyDescent="0.25">
      <c r="A9" s="6">
        <v>1</v>
      </c>
      <c r="B9" s="1" t="s">
        <v>26</v>
      </c>
      <c r="C9" s="7"/>
      <c r="D9" s="4"/>
      <c r="E9" s="7"/>
      <c r="F9" s="4"/>
      <c r="G9" s="8"/>
      <c r="H9" s="4"/>
      <c r="I9" s="9"/>
      <c r="K9" s="137" t="s">
        <v>27</v>
      </c>
      <c r="L9" s="138">
        <v>33</v>
      </c>
      <c r="M9" s="138">
        <v>17</v>
      </c>
      <c r="N9" s="138">
        <v>19</v>
      </c>
      <c r="O9" s="138">
        <v>35</v>
      </c>
      <c r="P9" s="140"/>
      <c r="Q9" s="140"/>
      <c r="R9" s="138">
        <v>55</v>
      </c>
      <c r="S9" s="139">
        <v>12</v>
      </c>
      <c r="T9" s="139">
        <f t="shared" ref="T9:U11" si="0">L9+N9+P9+R9</f>
        <v>107</v>
      </c>
      <c r="U9" s="139">
        <f t="shared" si="0"/>
        <v>64</v>
      </c>
      <c r="V9" s="139">
        <f t="shared" ref="V9:V11" si="1">T9-U9</f>
        <v>43</v>
      </c>
      <c r="W9" s="137"/>
    </row>
    <row r="10" spans="1:23" x14ac:dyDescent="0.25">
      <c r="A10" s="6">
        <v>2</v>
      </c>
      <c r="B10" s="1" t="s">
        <v>27</v>
      </c>
      <c r="C10" s="7"/>
      <c r="D10" s="4"/>
      <c r="E10" s="7"/>
      <c r="F10" s="4"/>
      <c r="G10" s="8"/>
      <c r="H10" s="4"/>
      <c r="I10" s="9"/>
      <c r="K10" s="137" t="s">
        <v>72</v>
      </c>
      <c r="L10" s="138">
        <v>47</v>
      </c>
      <c r="M10" s="138">
        <v>26</v>
      </c>
      <c r="N10" s="140"/>
      <c r="O10" s="140"/>
      <c r="P10" s="138">
        <v>35</v>
      </c>
      <c r="Q10" s="138">
        <v>19</v>
      </c>
      <c r="R10" s="138">
        <v>52</v>
      </c>
      <c r="S10" s="139">
        <v>7</v>
      </c>
      <c r="T10" s="139">
        <f t="shared" si="0"/>
        <v>134</v>
      </c>
      <c r="U10" s="139">
        <f t="shared" si="0"/>
        <v>52</v>
      </c>
      <c r="V10" s="139">
        <f t="shared" si="1"/>
        <v>82</v>
      </c>
      <c r="W10" s="137"/>
    </row>
    <row r="11" spans="1:23" x14ac:dyDescent="0.25">
      <c r="A11" s="6">
        <v>3</v>
      </c>
      <c r="B11" s="1" t="s">
        <v>72</v>
      </c>
      <c r="C11" s="7"/>
      <c r="D11" s="4"/>
      <c r="E11" s="7"/>
      <c r="F11" s="4"/>
      <c r="G11" s="8"/>
      <c r="H11" s="4"/>
      <c r="I11" s="9"/>
      <c r="K11" s="141" t="s">
        <v>68</v>
      </c>
      <c r="L11" s="140"/>
      <c r="M11" s="140"/>
      <c r="N11" s="138">
        <v>26</v>
      </c>
      <c r="O11" s="138">
        <v>47</v>
      </c>
      <c r="P11" s="138">
        <v>17</v>
      </c>
      <c r="Q11" s="138">
        <v>33</v>
      </c>
      <c r="R11" s="138">
        <v>27</v>
      </c>
      <c r="S11" s="139">
        <v>24</v>
      </c>
      <c r="T11" s="139">
        <f t="shared" si="0"/>
        <v>70</v>
      </c>
      <c r="U11" s="139">
        <f t="shared" si="0"/>
        <v>104</v>
      </c>
      <c r="V11" s="139">
        <f t="shared" si="1"/>
        <v>-34</v>
      </c>
      <c r="W11" s="137"/>
    </row>
    <row r="12" spans="1:23" ht="15.75" thickBot="1" x14ac:dyDescent="0.3">
      <c r="A12" s="6">
        <v>4</v>
      </c>
      <c r="B12" s="38" t="s">
        <v>68</v>
      </c>
      <c r="C12" s="7"/>
      <c r="D12" s="4"/>
      <c r="E12" s="7"/>
      <c r="F12" s="4"/>
      <c r="G12" s="8"/>
      <c r="H12" s="4"/>
      <c r="I12" s="9"/>
    </row>
    <row r="13" spans="1:23" x14ac:dyDescent="0.25">
      <c r="A13" s="18" t="s">
        <v>9</v>
      </c>
      <c r="B13" s="19" t="s">
        <v>10</v>
      </c>
      <c r="C13" s="19" t="s">
        <v>11</v>
      </c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14</v>
      </c>
      <c r="I13" s="20" t="s">
        <v>16</v>
      </c>
    </row>
    <row r="14" spans="1:23" x14ac:dyDescent="0.25">
      <c r="A14" s="21">
        <v>1</v>
      </c>
      <c r="B14" s="22">
        <v>43294</v>
      </c>
      <c r="C14" s="23" t="s">
        <v>43</v>
      </c>
      <c r="D14" s="24">
        <v>0.83333333333333337</v>
      </c>
      <c r="E14" s="23" t="s">
        <v>27</v>
      </c>
      <c r="F14" s="23">
        <v>55</v>
      </c>
      <c r="G14" s="23" t="s">
        <v>26</v>
      </c>
      <c r="H14" s="25">
        <v>12</v>
      </c>
      <c r="I14" s="26" t="s">
        <v>18</v>
      </c>
      <c r="J14" s="27" t="s">
        <v>0</v>
      </c>
      <c r="K14" s="1" t="s">
        <v>0</v>
      </c>
    </row>
    <row r="15" spans="1:23" ht="15.75" thickBot="1" x14ac:dyDescent="0.3">
      <c r="A15" s="28">
        <v>2</v>
      </c>
      <c r="B15" s="29">
        <v>43294</v>
      </c>
      <c r="C15" s="30" t="s">
        <v>43</v>
      </c>
      <c r="D15" s="31">
        <v>0.79166666666666663</v>
      </c>
      <c r="E15" s="30" t="s">
        <v>72</v>
      </c>
      <c r="F15" s="30">
        <v>47</v>
      </c>
      <c r="G15" s="30" t="s">
        <v>68</v>
      </c>
      <c r="H15" s="32">
        <v>26</v>
      </c>
      <c r="I15" s="33" t="s">
        <v>18</v>
      </c>
    </row>
    <row r="16" spans="1:23" x14ac:dyDescent="0.25">
      <c r="A16" s="12">
        <v>3</v>
      </c>
      <c r="B16" s="11">
        <v>43295</v>
      </c>
      <c r="C16" s="12" t="s">
        <v>43</v>
      </c>
      <c r="D16" s="13">
        <v>0.45833333333333331</v>
      </c>
      <c r="E16" s="12" t="s">
        <v>72</v>
      </c>
      <c r="F16" s="12">
        <v>35</v>
      </c>
      <c r="G16" s="12" t="s">
        <v>27</v>
      </c>
      <c r="H16" s="14">
        <v>19</v>
      </c>
      <c r="I16" s="12" t="s">
        <v>23</v>
      </c>
    </row>
    <row r="17" spans="1:9" x14ac:dyDescent="0.25">
      <c r="A17" s="34">
        <v>4</v>
      </c>
      <c r="B17" s="11">
        <v>43295</v>
      </c>
      <c r="C17" s="23" t="s">
        <v>43</v>
      </c>
      <c r="D17" s="13">
        <v>0.45833333333333331</v>
      </c>
      <c r="E17" s="12" t="s">
        <v>26</v>
      </c>
      <c r="F17" s="12">
        <v>24</v>
      </c>
      <c r="G17" s="12" t="s">
        <v>68</v>
      </c>
      <c r="H17" s="14">
        <v>27</v>
      </c>
      <c r="I17" s="15" t="s">
        <v>22</v>
      </c>
    </row>
    <row r="18" spans="1:9" x14ac:dyDescent="0.25">
      <c r="A18" s="21">
        <v>5</v>
      </c>
      <c r="B18" s="11">
        <v>43295</v>
      </c>
      <c r="C18" s="23" t="s">
        <v>43</v>
      </c>
      <c r="D18" s="24">
        <v>0.58333333333333337</v>
      </c>
      <c r="E18" s="23" t="s">
        <v>72</v>
      </c>
      <c r="F18" s="23">
        <v>52</v>
      </c>
      <c r="G18" s="23" t="s">
        <v>26</v>
      </c>
      <c r="H18" s="25">
        <v>7</v>
      </c>
      <c r="I18" s="26" t="s">
        <v>23</v>
      </c>
    </row>
    <row r="19" spans="1:9" ht="15.75" thickBot="1" x14ac:dyDescent="0.3">
      <c r="A19" s="28">
        <v>6</v>
      </c>
      <c r="B19" s="29">
        <v>43295</v>
      </c>
      <c r="C19" s="30" t="s">
        <v>43</v>
      </c>
      <c r="D19" s="31">
        <v>0.625</v>
      </c>
      <c r="E19" s="30" t="s">
        <v>68</v>
      </c>
      <c r="F19" s="30">
        <v>17</v>
      </c>
      <c r="G19" s="30" t="s">
        <v>27</v>
      </c>
      <c r="H19" s="32">
        <v>33</v>
      </c>
      <c r="I19" s="33" t="s">
        <v>23</v>
      </c>
    </row>
    <row r="20" spans="1:9" x14ac:dyDescent="0.25">
      <c r="A20" s="35"/>
      <c r="B20" s="36"/>
      <c r="C20" s="35"/>
      <c r="D20" s="37" t="s">
        <v>0</v>
      </c>
      <c r="E20" s="38"/>
      <c r="F20" s="38"/>
      <c r="G20" s="38"/>
      <c r="H20" s="38"/>
      <c r="I20" s="35"/>
    </row>
    <row r="21" spans="1:9" ht="15.75" thickBot="1" x14ac:dyDescent="0.3">
      <c r="A21" s="165" t="s">
        <v>38</v>
      </c>
      <c r="B21" s="165"/>
      <c r="C21" s="165"/>
      <c r="D21" s="165"/>
      <c r="E21" s="165"/>
      <c r="F21" s="165"/>
      <c r="G21" s="165"/>
      <c r="H21" s="165"/>
      <c r="I21" s="165"/>
    </row>
    <row r="22" spans="1:9" ht="15.75" thickBot="1" x14ac:dyDescent="0.3">
      <c r="A22" s="39" t="s">
        <v>9</v>
      </c>
      <c r="B22" s="40" t="s">
        <v>10</v>
      </c>
      <c r="C22" s="40" t="s">
        <v>11</v>
      </c>
      <c r="D22" s="40" t="s">
        <v>12</v>
      </c>
      <c r="E22" s="40" t="s">
        <v>13</v>
      </c>
      <c r="F22" s="40" t="s">
        <v>14</v>
      </c>
      <c r="G22" s="40" t="s">
        <v>15</v>
      </c>
      <c r="H22" s="40" t="s">
        <v>14</v>
      </c>
      <c r="I22" s="41" t="s">
        <v>16</v>
      </c>
    </row>
    <row r="23" spans="1:9" x14ac:dyDescent="0.25">
      <c r="A23" s="42">
        <v>7</v>
      </c>
      <c r="B23" s="43">
        <v>43296</v>
      </c>
      <c r="C23" s="23" t="s">
        <v>43</v>
      </c>
      <c r="D23" s="44">
        <v>0.45833333333333331</v>
      </c>
      <c r="E23" s="45" t="s">
        <v>100</v>
      </c>
      <c r="F23" s="46">
        <v>39</v>
      </c>
      <c r="G23" s="45" t="s">
        <v>108</v>
      </c>
      <c r="H23" s="46">
        <v>30</v>
      </c>
      <c r="I23" s="47" t="s">
        <v>25</v>
      </c>
    </row>
    <row r="24" spans="1:9" ht="15.75" thickBot="1" x14ac:dyDescent="0.3">
      <c r="A24" s="48">
        <v>8</v>
      </c>
      <c r="B24" s="49">
        <v>43296</v>
      </c>
      <c r="C24" s="30" t="s">
        <v>43</v>
      </c>
      <c r="D24" s="50">
        <v>0.5</v>
      </c>
      <c r="E24" s="51" t="s">
        <v>109</v>
      </c>
      <c r="F24" s="51"/>
      <c r="G24" s="52" t="s">
        <v>101</v>
      </c>
      <c r="H24" s="51"/>
      <c r="I24" s="53" t="s">
        <v>24</v>
      </c>
    </row>
    <row r="25" spans="1:9" x14ac:dyDescent="0.25">
      <c r="A25" s="54"/>
      <c r="B25" s="54"/>
      <c r="C25" s="54"/>
      <c r="D25" s="54"/>
      <c r="E25" s="54"/>
      <c r="F25" s="54"/>
      <c r="G25" s="54"/>
      <c r="H25" s="54"/>
      <c r="I25" s="55"/>
    </row>
    <row r="26" spans="1:9" x14ac:dyDescent="0.25">
      <c r="A26" s="166" t="s">
        <v>19</v>
      </c>
      <c r="B26" s="166"/>
      <c r="C26" s="166"/>
      <c r="D26" s="166"/>
      <c r="E26" s="166"/>
      <c r="F26" s="166"/>
      <c r="G26" s="166"/>
      <c r="H26" s="166"/>
      <c r="I26" s="166"/>
    </row>
    <row r="27" spans="1:9" x14ac:dyDescent="0.25">
      <c r="G27" s="1" t="s">
        <v>138</v>
      </c>
    </row>
    <row r="28" spans="1:9" x14ac:dyDescent="0.25">
      <c r="E28" s="1" t="s">
        <v>131</v>
      </c>
      <c r="G28" s="1" t="s">
        <v>136</v>
      </c>
    </row>
    <row r="29" spans="1:9" x14ac:dyDescent="0.25">
      <c r="G29" s="1" t="s">
        <v>137</v>
      </c>
    </row>
  </sheetData>
  <mergeCells count="12">
    <mergeCell ref="A26:I26"/>
    <mergeCell ref="A1:I1"/>
    <mergeCell ref="A2:I2"/>
    <mergeCell ref="A3:I3"/>
    <mergeCell ref="A5:I5"/>
    <mergeCell ref="A6:I6"/>
    <mergeCell ref="A7:I7"/>
    <mergeCell ref="L7:M7"/>
    <mergeCell ref="N7:O7"/>
    <mergeCell ref="P7:Q7"/>
    <mergeCell ref="R7:S7"/>
    <mergeCell ref="A21:I21"/>
  </mergeCells>
  <phoneticPr fontId="10" type="noConversion"/>
  <printOptions horizontalCentered="1" verticalCentered="1"/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="120" zoomScaleNormal="120" zoomScalePageLayoutView="120" workbookViewId="0">
      <selection activeCell="F13" sqref="A1:I13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ht="15.75" thickBot="1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75" t="s">
        <v>43</v>
      </c>
      <c r="B7" s="176"/>
      <c r="C7" s="176"/>
      <c r="D7" s="176"/>
      <c r="E7" s="176"/>
      <c r="F7" s="177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44" t="s">
        <v>72</v>
      </c>
      <c r="C9" s="146">
        <f>D9+E9</f>
        <v>3</v>
      </c>
      <c r="D9" s="146">
        <v>3</v>
      </c>
      <c r="E9" s="146">
        <v>0</v>
      </c>
      <c r="F9" s="147">
        <f>SUM(D9/C9)</f>
        <v>1</v>
      </c>
      <c r="G9" s="149"/>
      <c r="H9" s="149"/>
    </row>
    <row r="10" spans="1:9" x14ac:dyDescent="0.2">
      <c r="A10" s="146">
        <v>2</v>
      </c>
      <c r="B10" s="144" t="s">
        <v>27</v>
      </c>
      <c r="C10" s="146">
        <f>D10+E10</f>
        <v>3</v>
      </c>
      <c r="D10" s="146">
        <v>2</v>
      </c>
      <c r="E10" s="146">
        <v>1</v>
      </c>
      <c r="F10" s="147">
        <f>SUM(D10/C10)</f>
        <v>0.66666666666666663</v>
      </c>
      <c r="G10" s="149"/>
      <c r="H10" s="149"/>
    </row>
    <row r="11" spans="1:9" x14ac:dyDescent="0.2">
      <c r="A11" s="146">
        <v>2</v>
      </c>
      <c r="B11" s="144" t="s">
        <v>68</v>
      </c>
      <c r="C11" s="146">
        <f>D11+E11</f>
        <v>3</v>
      </c>
      <c r="D11" s="146">
        <v>1</v>
      </c>
      <c r="E11" s="146">
        <v>2</v>
      </c>
      <c r="F11" s="147">
        <f>SUM(D11/C11)</f>
        <v>0.33333333333333331</v>
      </c>
      <c r="G11" s="149"/>
      <c r="H11" s="149"/>
    </row>
    <row r="12" spans="1:9" x14ac:dyDescent="0.2">
      <c r="A12" s="146">
        <v>4</v>
      </c>
      <c r="B12" s="144" t="s">
        <v>26</v>
      </c>
      <c r="C12" s="146">
        <f>D12+E12</f>
        <v>3</v>
      </c>
      <c r="D12" s="146">
        <v>0</v>
      </c>
      <c r="E12" s="146">
        <v>3</v>
      </c>
      <c r="F12" s="147">
        <f>SUM(D12/C12)</f>
        <v>0</v>
      </c>
      <c r="G12" s="149" t="s">
        <v>0</v>
      </c>
      <c r="H12" s="149"/>
    </row>
  </sheetData>
  <sortState ref="A9:F12">
    <sortCondition descending="1" ref="D9:D12"/>
    <sortCondition descending="1" ref="F9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opLeftCell="A13" workbookViewId="0">
      <selection activeCell="A26" sqref="A26:I29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9.42578125" style="1" bestFit="1" customWidth="1"/>
    <col min="4" max="4" width="8.42578125" style="1" bestFit="1" customWidth="1"/>
    <col min="5" max="5" width="23.85546875" style="1" bestFit="1" customWidth="1"/>
    <col min="6" max="6" width="3.7109375" style="1" bestFit="1" customWidth="1"/>
    <col min="7" max="7" width="22.85546875" style="1" bestFit="1" customWidth="1"/>
    <col min="8" max="8" width="3.7109375" style="1" bestFit="1" customWidth="1"/>
    <col min="9" max="9" width="15" style="56" customWidth="1"/>
    <col min="10" max="10" width="8.85546875" style="1"/>
    <col min="11" max="11" width="21.7109375" style="1" bestFit="1" customWidth="1"/>
    <col min="12" max="22" width="8.85546875" style="1"/>
    <col min="23" max="23" width="10.42578125" style="1" bestFit="1" customWidth="1"/>
    <col min="24" max="257" width="8.85546875" style="1"/>
    <col min="258" max="258" width="5.7109375" style="1" bestFit="1" customWidth="1"/>
    <col min="259" max="259" width="21.7109375" style="1" bestFit="1" customWidth="1"/>
    <col min="260" max="260" width="9" style="1" bestFit="1" customWidth="1"/>
    <col min="261" max="261" width="8.42578125" style="1" bestFit="1" customWidth="1"/>
    <col min="262" max="262" width="23.85546875" style="1" bestFit="1" customWidth="1"/>
    <col min="263" max="263" width="3.7109375" style="1" bestFit="1" customWidth="1"/>
    <col min="264" max="264" width="22.85546875" style="1" bestFit="1" customWidth="1"/>
    <col min="265" max="265" width="3.7109375" style="1" bestFit="1" customWidth="1"/>
    <col min="266" max="266" width="6.28515625" style="1" bestFit="1" customWidth="1"/>
    <col min="267" max="513" width="8.85546875" style="1"/>
    <col min="514" max="514" width="5.7109375" style="1" bestFit="1" customWidth="1"/>
    <col min="515" max="515" width="21.7109375" style="1" bestFit="1" customWidth="1"/>
    <col min="516" max="516" width="9" style="1" bestFit="1" customWidth="1"/>
    <col min="517" max="517" width="8.42578125" style="1" bestFit="1" customWidth="1"/>
    <col min="518" max="518" width="23.85546875" style="1" bestFit="1" customWidth="1"/>
    <col min="519" max="519" width="3.7109375" style="1" bestFit="1" customWidth="1"/>
    <col min="520" max="520" width="22.85546875" style="1" bestFit="1" customWidth="1"/>
    <col min="521" max="521" width="3.7109375" style="1" bestFit="1" customWidth="1"/>
    <col min="522" max="522" width="6.28515625" style="1" bestFit="1" customWidth="1"/>
    <col min="523" max="769" width="8.85546875" style="1"/>
    <col min="770" max="770" width="5.7109375" style="1" bestFit="1" customWidth="1"/>
    <col min="771" max="771" width="21.7109375" style="1" bestFit="1" customWidth="1"/>
    <col min="772" max="772" width="9" style="1" bestFit="1" customWidth="1"/>
    <col min="773" max="773" width="8.42578125" style="1" bestFit="1" customWidth="1"/>
    <col min="774" max="774" width="23.85546875" style="1" bestFit="1" customWidth="1"/>
    <col min="775" max="775" width="3.7109375" style="1" bestFit="1" customWidth="1"/>
    <col min="776" max="776" width="22.85546875" style="1" bestFit="1" customWidth="1"/>
    <col min="777" max="777" width="3.7109375" style="1" bestFit="1" customWidth="1"/>
    <col min="778" max="778" width="6.28515625" style="1" bestFit="1" customWidth="1"/>
    <col min="779" max="1025" width="8.85546875" style="1"/>
    <col min="1026" max="1026" width="5.7109375" style="1" bestFit="1" customWidth="1"/>
    <col min="1027" max="1027" width="21.7109375" style="1" bestFit="1" customWidth="1"/>
    <col min="1028" max="1028" width="9" style="1" bestFit="1" customWidth="1"/>
    <col min="1029" max="1029" width="8.42578125" style="1" bestFit="1" customWidth="1"/>
    <col min="1030" max="1030" width="23.85546875" style="1" bestFit="1" customWidth="1"/>
    <col min="1031" max="1031" width="3.7109375" style="1" bestFit="1" customWidth="1"/>
    <col min="1032" max="1032" width="22.85546875" style="1" bestFit="1" customWidth="1"/>
    <col min="1033" max="1033" width="3.7109375" style="1" bestFit="1" customWidth="1"/>
    <col min="1034" max="1034" width="6.28515625" style="1" bestFit="1" customWidth="1"/>
    <col min="1035" max="1281" width="8.85546875" style="1"/>
    <col min="1282" max="1282" width="5.7109375" style="1" bestFit="1" customWidth="1"/>
    <col min="1283" max="1283" width="21.7109375" style="1" bestFit="1" customWidth="1"/>
    <col min="1284" max="1284" width="9" style="1" bestFit="1" customWidth="1"/>
    <col min="1285" max="1285" width="8.42578125" style="1" bestFit="1" customWidth="1"/>
    <col min="1286" max="1286" width="23.85546875" style="1" bestFit="1" customWidth="1"/>
    <col min="1287" max="1287" width="3.7109375" style="1" bestFit="1" customWidth="1"/>
    <col min="1288" max="1288" width="22.85546875" style="1" bestFit="1" customWidth="1"/>
    <col min="1289" max="1289" width="3.7109375" style="1" bestFit="1" customWidth="1"/>
    <col min="1290" max="1290" width="6.28515625" style="1" bestFit="1" customWidth="1"/>
    <col min="1291" max="1537" width="8.85546875" style="1"/>
    <col min="1538" max="1538" width="5.7109375" style="1" bestFit="1" customWidth="1"/>
    <col min="1539" max="1539" width="21.7109375" style="1" bestFit="1" customWidth="1"/>
    <col min="1540" max="1540" width="9" style="1" bestFit="1" customWidth="1"/>
    <col min="1541" max="1541" width="8.42578125" style="1" bestFit="1" customWidth="1"/>
    <col min="1542" max="1542" width="23.85546875" style="1" bestFit="1" customWidth="1"/>
    <col min="1543" max="1543" width="3.7109375" style="1" bestFit="1" customWidth="1"/>
    <col min="1544" max="1544" width="22.85546875" style="1" bestFit="1" customWidth="1"/>
    <col min="1545" max="1545" width="3.7109375" style="1" bestFit="1" customWidth="1"/>
    <col min="1546" max="1546" width="6.28515625" style="1" bestFit="1" customWidth="1"/>
    <col min="1547" max="1793" width="8.85546875" style="1"/>
    <col min="1794" max="1794" width="5.7109375" style="1" bestFit="1" customWidth="1"/>
    <col min="1795" max="1795" width="21.7109375" style="1" bestFit="1" customWidth="1"/>
    <col min="1796" max="1796" width="9" style="1" bestFit="1" customWidth="1"/>
    <col min="1797" max="1797" width="8.42578125" style="1" bestFit="1" customWidth="1"/>
    <col min="1798" max="1798" width="23.85546875" style="1" bestFit="1" customWidth="1"/>
    <col min="1799" max="1799" width="3.7109375" style="1" bestFit="1" customWidth="1"/>
    <col min="1800" max="1800" width="22.85546875" style="1" bestFit="1" customWidth="1"/>
    <col min="1801" max="1801" width="3.7109375" style="1" bestFit="1" customWidth="1"/>
    <col min="1802" max="1802" width="6.28515625" style="1" bestFit="1" customWidth="1"/>
    <col min="1803" max="2049" width="8.85546875" style="1"/>
    <col min="2050" max="2050" width="5.7109375" style="1" bestFit="1" customWidth="1"/>
    <col min="2051" max="2051" width="21.7109375" style="1" bestFit="1" customWidth="1"/>
    <col min="2052" max="2052" width="9" style="1" bestFit="1" customWidth="1"/>
    <col min="2053" max="2053" width="8.42578125" style="1" bestFit="1" customWidth="1"/>
    <col min="2054" max="2054" width="23.85546875" style="1" bestFit="1" customWidth="1"/>
    <col min="2055" max="2055" width="3.7109375" style="1" bestFit="1" customWidth="1"/>
    <col min="2056" max="2056" width="22.85546875" style="1" bestFit="1" customWidth="1"/>
    <col min="2057" max="2057" width="3.7109375" style="1" bestFit="1" customWidth="1"/>
    <col min="2058" max="2058" width="6.28515625" style="1" bestFit="1" customWidth="1"/>
    <col min="2059" max="2305" width="8.85546875" style="1"/>
    <col min="2306" max="2306" width="5.7109375" style="1" bestFit="1" customWidth="1"/>
    <col min="2307" max="2307" width="21.7109375" style="1" bestFit="1" customWidth="1"/>
    <col min="2308" max="2308" width="9" style="1" bestFit="1" customWidth="1"/>
    <col min="2309" max="2309" width="8.42578125" style="1" bestFit="1" customWidth="1"/>
    <col min="2310" max="2310" width="23.85546875" style="1" bestFit="1" customWidth="1"/>
    <col min="2311" max="2311" width="3.7109375" style="1" bestFit="1" customWidth="1"/>
    <col min="2312" max="2312" width="22.85546875" style="1" bestFit="1" customWidth="1"/>
    <col min="2313" max="2313" width="3.7109375" style="1" bestFit="1" customWidth="1"/>
    <col min="2314" max="2314" width="6.28515625" style="1" bestFit="1" customWidth="1"/>
    <col min="2315" max="2561" width="8.85546875" style="1"/>
    <col min="2562" max="2562" width="5.7109375" style="1" bestFit="1" customWidth="1"/>
    <col min="2563" max="2563" width="21.7109375" style="1" bestFit="1" customWidth="1"/>
    <col min="2564" max="2564" width="9" style="1" bestFit="1" customWidth="1"/>
    <col min="2565" max="2565" width="8.42578125" style="1" bestFit="1" customWidth="1"/>
    <col min="2566" max="2566" width="23.85546875" style="1" bestFit="1" customWidth="1"/>
    <col min="2567" max="2567" width="3.7109375" style="1" bestFit="1" customWidth="1"/>
    <col min="2568" max="2568" width="22.85546875" style="1" bestFit="1" customWidth="1"/>
    <col min="2569" max="2569" width="3.7109375" style="1" bestFit="1" customWidth="1"/>
    <col min="2570" max="2570" width="6.28515625" style="1" bestFit="1" customWidth="1"/>
    <col min="2571" max="2817" width="8.85546875" style="1"/>
    <col min="2818" max="2818" width="5.7109375" style="1" bestFit="1" customWidth="1"/>
    <col min="2819" max="2819" width="21.7109375" style="1" bestFit="1" customWidth="1"/>
    <col min="2820" max="2820" width="9" style="1" bestFit="1" customWidth="1"/>
    <col min="2821" max="2821" width="8.42578125" style="1" bestFit="1" customWidth="1"/>
    <col min="2822" max="2822" width="23.85546875" style="1" bestFit="1" customWidth="1"/>
    <col min="2823" max="2823" width="3.7109375" style="1" bestFit="1" customWidth="1"/>
    <col min="2824" max="2824" width="22.85546875" style="1" bestFit="1" customWidth="1"/>
    <col min="2825" max="2825" width="3.7109375" style="1" bestFit="1" customWidth="1"/>
    <col min="2826" max="2826" width="6.28515625" style="1" bestFit="1" customWidth="1"/>
    <col min="2827" max="3073" width="8.85546875" style="1"/>
    <col min="3074" max="3074" width="5.7109375" style="1" bestFit="1" customWidth="1"/>
    <col min="3075" max="3075" width="21.7109375" style="1" bestFit="1" customWidth="1"/>
    <col min="3076" max="3076" width="9" style="1" bestFit="1" customWidth="1"/>
    <col min="3077" max="3077" width="8.42578125" style="1" bestFit="1" customWidth="1"/>
    <col min="3078" max="3078" width="23.85546875" style="1" bestFit="1" customWidth="1"/>
    <col min="3079" max="3079" width="3.7109375" style="1" bestFit="1" customWidth="1"/>
    <col min="3080" max="3080" width="22.85546875" style="1" bestFit="1" customWidth="1"/>
    <col min="3081" max="3081" width="3.7109375" style="1" bestFit="1" customWidth="1"/>
    <col min="3082" max="3082" width="6.28515625" style="1" bestFit="1" customWidth="1"/>
    <col min="3083" max="3329" width="8.85546875" style="1"/>
    <col min="3330" max="3330" width="5.7109375" style="1" bestFit="1" customWidth="1"/>
    <col min="3331" max="3331" width="21.7109375" style="1" bestFit="1" customWidth="1"/>
    <col min="3332" max="3332" width="9" style="1" bestFit="1" customWidth="1"/>
    <col min="3333" max="3333" width="8.42578125" style="1" bestFit="1" customWidth="1"/>
    <col min="3334" max="3334" width="23.85546875" style="1" bestFit="1" customWidth="1"/>
    <col min="3335" max="3335" width="3.7109375" style="1" bestFit="1" customWidth="1"/>
    <col min="3336" max="3336" width="22.85546875" style="1" bestFit="1" customWidth="1"/>
    <col min="3337" max="3337" width="3.7109375" style="1" bestFit="1" customWidth="1"/>
    <col min="3338" max="3338" width="6.28515625" style="1" bestFit="1" customWidth="1"/>
    <col min="3339" max="3585" width="8.85546875" style="1"/>
    <col min="3586" max="3586" width="5.7109375" style="1" bestFit="1" customWidth="1"/>
    <col min="3587" max="3587" width="21.7109375" style="1" bestFit="1" customWidth="1"/>
    <col min="3588" max="3588" width="9" style="1" bestFit="1" customWidth="1"/>
    <col min="3589" max="3589" width="8.42578125" style="1" bestFit="1" customWidth="1"/>
    <col min="3590" max="3590" width="23.85546875" style="1" bestFit="1" customWidth="1"/>
    <col min="3591" max="3591" width="3.7109375" style="1" bestFit="1" customWidth="1"/>
    <col min="3592" max="3592" width="22.85546875" style="1" bestFit="1" customWidth="1"/>
    <col min="3593" max="3593" width="3.7109375" style="1" bestFit="1" customWidth="1"/>
    <col min="3594" max="3594" width="6.28515625" style="1" bestFit="1" customWidth="1"/>
    <col min="3595" max="3841" width="8.85546875" style="1"/>
    <col min="3842" max="3842" width="5.7109375" style="1" bestFit="1" customWidth="1"/>
    <col min="3843" max="3843" width="21.7109375" style="1" bestFit="1" customWidth="1"/>
    <col min="3844" max="3844" width="9" style="1" bestFit="1" customWidth="1"/>
    <col min="3845" max="3845" width="8.42578125" style="1" bestFit="1" customWidth="1"/>
    <col min="3846" max="3846" width="23.85546875" style="1" bestFit="1" customWidth="1"/>
    <col min="3847" max="3847" width="3.7109375" style="1" bestFit="1" customWidth="1"/>
    <col min="3848" max="3848" width="22.85546875" style="1" bestFit="1" customWidth="1"/>
    <col min="3849" max="3849" width="3.7109375" style="1" bestFit="1" customWidth="1"/>
    <col min="3850" max="3850" width="6.28515625" style="1" bestFit="1" customWidth="1"/>
    <col min="3851" max="4097" width="8.85546875" style="1"/>
    <col min="4098" max="4098" width="5.7109375" style="1" bestFit="1" customWidth="1"/>
    <col min="4099" max="4099" width="21.7109375" style="1" bestFit="1" customWidth="1"/>
    <col min="4100" max="4100" width="9" style="1" bestFit="1" customWidth="1"/>
    <col min="4101" max="4101" width="8.42578125" style="1" bestFit="1" customWidth="1"/>
    <col min="4102" max="4102" width="23.85546875" style="1" bestFit="1" customWidth="1"/>
    <col min="4103" max="4103" width="3.7109375" style="1" bestFit="1" customWidth="1"/>
    <col min="4104" max="4104" width="22.85546875" style="1" bestFit="1" customWidth="1"/>
    <col min="4105" max="4105" width="3.7109375" style="1" bestFit="1" customWidth="1"/>
    <col min="4106" max="4106" width="6.28515625" style="1" bestFit="1" customWidth="1"/>
    <col min="4107" max="4353" width="8.85546875" style="1"/>
    <col min="4354" max="4354" width="5.7109375" style="1" bestFit="1" customWidth="1"/>
    <col min="4355" max="4355" width="21.7109375" style="1" bestFit="1" customWidth="1"/>
    <col min="4356" max="4356" width="9" style="1" bestFit="1" customWidth="1"/>
    <col min="4357" max="4357" width="8.42578125" style="1" bestFit="1" customWidth="1"/>
    <col min="4358" max="4358" width="23.85546875" style="1" bestFit="1" customWidth="1"/>
    <col min="4359" max="4359" width="3.7109375" style="1" bestFit="1" customWidth="1"/>
    <col min="4360" max="4360" width="22.85546875" style="1" bestFit="1" customWidth="1"/>
    <col min="4361" max="4361" width="3.7109375" style="1" bestFit="1" customWidth="1"/>
    <col min="4362" max="4362" width="6.28515625" style="1" bestFit="1" customWidth="1"/>
    <col min="4363" max="4609" width="8.85546875" style="1"/>
    <col min="4610" max="4610" width="5.7109375" style="1" bestFit="1" customWidth="1"/>
    <col min="4611" max="4611" width="21.7109375" style="1" bestFit="1" customWidth="1"/>
    <col min="4612" max="4612" width="9" style="1" bestFit="1" customWidth="1"/>
    <col min="4613" max="4613" width="8.42578125" style="1" bestFit="1" customWidth="1"/>
    <col min="4614" max="4614" width="23.85546875" style="1" bestFit="1" customWidth="1"/>
    <col min="4615" max="4615" width="3.7109375" style="1" bestFit="1" customWidth="1"/>
    <col min="4616" max="4616" width="22.85546875" style="1" bestFit="1" customWidth="1"/>
    <col min="4617" max="4617" width="3.7109375" style="1" bestFit="1" customWidth="1"/>
    <col min="4618" max="4618" width="6.28515625" style="1" bestFit="1" customWidth="1"/>
    <col min="4619" max="4865" width="8.85546875" style="1"/>
    <col min="4866" max="4866" width="5.7109375" style="1" bestFit="1" customWidth="1"/>
    <col min="4867" max="4867" width="21.7109375" style="1" bestFit="1" customWidth="1"/>
    <col min="4868" max="4868" width="9" style="1" bestFit="1" customWidth="1"/>
    <col min="4869" max="4869" width="8.42578125" style="1" bestFit="1" customWidth="1"/>
    <col min="4870" max="4870" width="23.85546875" style="1" bestFit="1" customWidth="1"/>
    <col min="4871" max="4871" width="3.7109375" style="1" bestFit="1" customWidth="1"/>
    <col min="4872" max="4872" width="22.85546875" style="1" bestFit="1" customWidth="1"/>
    <col min="4873" max="4873" width="3.7109375" style="1" bestFit="1" customWidth="1"/>
    <col min="4874" max="4874" width="6.28515625" style="1" bestFit="1" customWidth="1"/>
    <col min="4875" max="5121" width="8.85546875" style="1"/>
    <col min="5122" max="5122" width="5.7109375" style="1" bestFit="1" customWidth="1"/>
    <col min="5123" max="5123" width="21.7109375" style="1" bestFit="1" customWidth="1"/>
    <col min="5124" max="5124" width="9" style="1" bestFit="1" customWidth="1"/>
    <col min="5125" max="5125" width="8.42578125" style="1" bestFit="1" customWidth="1"/>
    <col min="5126" max="5126" width="23.85546875" style="1" bestFit="1" customWidth="1"/>
    <col min="5127" max="5127" width="3.7109375" style="1" bestFit="1" customWidth="1"/>
    <col min="5128" max="5128" width="22.85546875" style="1" bestFit="1" customWidth="1"/>
    <col min="5129" max="5129" width="3.7109375" style="1" bestFit="1" customWidth="1"/>
    <col min="5130" max="5130" width="6.28515625" style="1" bestFit="1" customWidth="1"/>
    <col min="5131" max="5377" width="8.85546875" style="1"/>
    <col min="5378" max="5378" width="5.7109375" style="1" bestFit="1" customWidth="1"/>
    <col min="5379" max="5379" width="21.7109375" style="1" bestFit="1" customWidth="1"/>
    <col min="5380" max="5380" width="9" style="1" bestFit="1" customWidth="1"/>
    <col min="5381" max="5381" width="8.42578125" style="1" bestFit="1" customWidth="1"/>
    <col min="5382" max="5382" width="23.85546875" style="1" bestFit="1" customWidth="1"/>
    <col min="5383" max="5383" width="3.7109375" style="1" bestFit="1" customWidth="1"/>
    <col min="5384" max="5384" width="22.85546875" style="1" bestFit="1" customWidth="1"/>
    <col min="5385" max="5385" width="3.7109375" style="1" bestFit="1" customWidth="1"/>
    <col min="5386" max="5386" width="6.28515625" style="1" bestFit="1" customWidth="1"/>
    <col min="5387" max="5633" width="8.85546875" style="1"/>
    <col min="5634" max="5634" width="5.7109375" style="1" bestFit="1" customWidth="1"/>
    <col min="5635" max="5635" width="21.7109375" style="1" bestFit="1" customWidth="1"/>
    <col min="5636" max="5636" width="9" style="1" bestFit="1" customWidth="1"/>
    <col min="5637" max="5637" width="8.42578125" style="1" bestFit="1" customWidth="1"/>
    <col min="5638" max="5638" width="23.85546875" style="1" bestFit="1" customWidth="1"/>
    <col min="5639" max="5639" width="3.7109375" style="1" bestFit="1" customWidth="1"/>
    <col min="5640" max="5640" width="22.85546875" style="1" bestFit="1" customWidth="1"/>
    <col min="5641" max="5641" width="3.7109375" style="1" bestFit="1" customWidth="1"/>
    <col min="5642" max="5642" width="6.28515625" style="1" bestFit="1" customWidth="1"/>
    <col min="5643" max="5889" width="8.85546875" style="1"/>
    <col min="5890" max="5890" width="5.7109375" style="1" bestFit="1" customWidth="1"/>
    <col min="5891" max="5891" width="21.7109375" style="1" bestFit="1" customWidth="1"/>
    <col min="5892" max="5892" width="9" style="1" bestFit="1" customWidth="1"/>
    <col min="5893" max="5893" width="8.42578125" style="1" bestFit="1" customWidth="1"/>
    <col min="5894" max="5894" width="23.85546875" style="1" bestFit="1" customWidth="1"/>
    <col min="5895" max="5895" width="3.7109375" style="1" bestFit="1" customWidth="1"/>
    <col min="5896" max="5896" width="22.85546875" style="1" bestFit="1" customWidth="1"/>
    <col min="5897" max="5897" width="3.7109375" style="1" bestFit="1" customWidth="1"/>
    <col min="5898" max="5898" width="6.28515625" style="1" bestFit="1" customWidth="1"/>
    <col min="5899" max="6145" width="8.85546875" style="1"/>
    <col min="6146" max="6146" width="5.7109375" style="1" bestFit="1" customWidth="1"/>
    <col min="6147" max="6147" width="21.7109375" style="1" bestFit="1" customWidth="1"/>
    <col min="6148" max="6148" width="9" style="1" bestFit="1" customWidth="1"/>
    <col min="6149" max="6149" width="8.42578125" style="1" bestFit="1" customWidth="1"/>
    <col min="6150" max="6150" width="23.85546875" style="1" bestFit="1" customWidth="1"/>
    <col min="6151" max="6151" width="3.7109375" style="1" bestFit="1" customWidth="1"/>
    <col min="6152" max="6152" width="22.85546875" style="1" bestFit="1" customWidth="1"/>
    <col min="6153" max="6153" width="3.7109375" style="1" bestFit="1" customWidth="1"/>
    <col min="6154" max="6154" width="6.28515625" style="1" bestFit="1" customWidth="1"/>
    <col min="6155" max="6401" width="8.85546875" style="1"/>
    <col min="6402" max="6402" width="5.7109375" style="1" bestFit="1" customWidth="1"/>
    <col min="6403" max="6403" width="21.7109375" style="1" bestFit="1" customWidth="1"/>
    <col min="6404" max="6404" width="9" style="1" bestFit="1" customWidth="1"/>
    <col min="6405" max="6405" width="8.42578125" style="1" bestFit="1" customWidth="1"/>
    <col min="6406" max="6406" width="23.85546875" style="1" bestFit="1" customWidth="1"/>
    <col min="6407" max="6407" width="3.7109375" style="1" bestFit="1" customWidth="1"/>
    <col min="6408" max="6408" width="22.85546875" style="1" bestFit="1" customWidth="1"/>
    <col min="6409" max="6409" width="3.7109375" style="1" bestFit="1" customWidth="1"/>
    <col min="6410" max="6410" width="6.28515625" style="1" bestFit="1" customWidth="1"/>
    <col min="6411" max="6657" width="8.85546875" style="1"/>
    <col min="6658" max="6658" width="5.7109375" style="1" bestFit="1" customWidth="1"/>
    <col min="6659" max="6659" width="21.7109375" style="1" bestFit="1" customWidth="1"/>
    <col min="6660" max="6660" width="9" style="1" bestFit="1" customWidth="1"/>
    <col min="6661" max="6661" width="8.42578125" style="1" bestFit="1" customWidth="1"/>
    <col min="6662" max="6662" width="23.85546875" style="1" bestFit="1" customWidth="1"/>
    <col min="6663" max="6663" width="3.7109375" style="1" bestFit="1" customWidth="1"/>
    <col min="6664" max="6664" width="22.85546875" style="1" bestFit="1" customWidth="1"/>
    <col min="6665" max="6665" width="3.7109375" style="1" bestFit="1" customWidth="1"/>
    <col min="6666" max="6666" width="6.28515625" style="1" bestFit="1" customWidth="1"/>
    <col min="6667" max="6913" width="8.85546875" style="1"/>
    <col min="6914" max="6914" width="5.7109375" style="1" bestFit="1" customWidth="1"/>
    <col min="6915" max="6915" width="21.7109375" style="1" bestFit="1" customWidth="1"/>
    <col min="6916" max="6916" width="9" style="1" bestFit="1" customWidth="1"/>
    <col min="6917" max="6917" width="8.42578125" style="1" bestFit="1" customWidth="1"/>
    <col min="6918" max="6918" width="23.85546875" style="1" bestFit="1" customWidth="1"/>
    <col min="6919" max="6919" width="3.7109375" style="1" bestFit="1" customWidth="1"/>
    <col min="6920" max="6920" width="22.85546875" style="1" bestFit="1" customWidth="1"/>
    <col min="6921" max="6921" width="3.7109375" style="1" bestFit="1" customWidth="1"/>
    <col min="6922" max="6922" width="6.28515625" style="1" bestFit="1" customWidth="1"/>
    <col min="6923" max="7169" width="8.85546875" style="1"/>
    <col min="7170" max="7170" width="5.7109375" style="1" bestFit="1" customWidth="1"/>
    <col min="7171" max="7171" width="21.7109375" style="1" bestFit="1" customWidth="1"/>
    <col min="7172" max="7172" width="9" style="1" bestFit="1" customWidth="1"/>
    <col min="7173" max="7173" width="8.42578125" style="1" bestFit="1" customWidth="1"/>
    <col min="7174" max="7174" width="23.85546875" style="1" bestFit="1" customWidth="1"/>
    <col min="7175" max="7175" width="3.7109375" style="1" bestFit="1" customWidth="1"/>
    <col min="7176" max="7176" width="22.85546875" style="1" bestFit="1" customWidth="1"/>
    <col min="7177" max="7177" width="3.7109375" style="1" bestFit="1" customWidth="1"/>
    <col min="7178" max="7178" width="6.28515625" style="1" bestFit="1" customWidth="1"/>
    <col min="7179" max="7425" width="8.85546875" style="1"/>
    <col min="7426" max="7426" width="5.7109375" style="1" bestFit="1" customWidth="1"/>
    <col min="7427" max="7427" width="21.7109375" style="1" bestFit="1" customWidth="1"/>
    <col min="7428" max="7428" width="9" style="1" bestFit="1" customWidth="1"/>
    <col min="7429" max="7429" width="8.42578125" style="1" bestFit="1" customWidth="1"/>
    <col min="7430" max="7430" width="23.85546875" style="1" bestFit="1" customWidth="1"/>
    <col min="7431" max="7431" width="3.7109375" style="1" bestFit="1" customWidth="1"/>
    <col min="7432" max="7432" width="22.85546875" style="1" bestFit="1" customWidth="1"/>
    <col min="7433" max="7433" width="3.7109375" style="1" bestFit="1" customWidth="1"/>
    <col min="7434" max="7434" width="6.28515625" style="1" bestFit="1" customWidth="1"/>
    <col min="7435" max="7681" width="8.85546875" style="1"/>
    <col min="7682" max="7682" width="5.7109375" style="1" bestFit="1" customWidth="1"/>
    <col min="7683" max="7683" width="21.7109375" style="1" bestFit="1" customWidth="1"/>
    <col min="7684" max="7684" width="9" style="1" bestFit="1" customWidth="1"/>
    <col min="7685" max="7685" width="8.42578125" style="1" bestFit="1" customWidth="1"/>
    <col min="7686" max="7686" width="23.85546875" style="1" bestFit="1" customWidth="1"/>
    <col min="7687" max="7687" width="3.7109375" style="1" bestFit="1" customWidth="1"/>
    <col min="7688" max="7688" width="22.85546875" style="1" bestFit="1" customWidth="1"/>
    <col min="7689" max="7689" width="3.7109375" style="1" bestFit="1" customWidth="1"/>
    <col min="7690" max="7690" width="6.28515625" style="1" bestFit="1" customWidth="1"/>
    <col min="7691" max="7937" width="8.85546875" style="1"/>
    <col min="7938" max="7938" width="5.7109375" style="1" bestFit="1" customWidth="1"/>
    <col min="7939" max="7939" width="21.7109375" style="1" bestFit="1" customWidth="1"/>
    <col min="7940" max="7940" width="9" style="1" bestFit="1" customWidth="1"/>
    <col min="7941" max="7941" width="8.42578125" style="1" bestFit="1" customWidth="1"/>
    <col min="7942" max="7942" width="23.85546875" style="1" bestFit="1" customWidth="1"/>
    <col min="7943" max="7943" width="3.7109375" style="1" bestFit="1" customWidth="1"/>
    <col min="7944" max="7944" width="22.85546875" style="1" bestFit="1" customWidth="1"/>
    <col min="7945" max="7945" width="3.7109375" style="1" bestFit="1" customWidth="1"/>
    <col min="7946" max="7946" width="6.28515625" style="1" bestFit="1" customWidth="1"/>
    <col min="7947" max="8193" width="8.85546875" style="1"/>
    <col min="8194" max="8194" width="5.7109375" style="1" bestFit="1" customWidth="1"/>
    <col min="8195" max="8195" width="21.7109375" style="1" bestFit="1" customWidth="1"/>
    <col min="8196" max="8196" width="9" style="1" bestFit="1" customWidth="1"/>
    <col min="8197" max="8197" width="8.42578125" style="1" bestFit="1" customWidth="1"/>
    <col min="8198" max="8198" width="23.85546875" style="1" bestFit="1" customWidth="1"/>
    <col min="8199" max="8199" width="3.7109375" style="1" bestFit="1" customWidth="1"/>
    <col min="8200" max="8200" width="22.85546875" style="1" bestFit="1" customWidth="1"/>
    <col min="8201" max="8201" width="3.7109375" style="1" bestFit="1" customWidth="1"/>
    <col min="8202" max="8202" width="6.28515625" style="1" bestFit="1" customWidth="1"/>
    <col min="8203" max="8449" width="8.85546875" style="1"/>
    <col min="8450" max="8450" width="5.7109375" style="1" bestFit="1" customWidth="1"/>
    <col min="8451" max="8451" width="21.7109375" style="1" bestFit="1" customWidth="1"/>
    <col min="8452" max="8452" width="9" style="1" bestFit="1" customWidth="1"/>
    <col min="8453" max="8453" width="8.42578125" style="1" bestFit="1" customWidth="1"/>
    <col min="8454" max="8454" width="23.85546875" style="1" bestFit="1" customWidth="1"/>
    <col min="8455" max="8455" width="3.7109375" style="1" bestFit="1" customWidth="1"/>
    <col min="8456" max="8456" width="22.85546875" style="1" bestFit="1" customWidth="1"/>
    <col min="8457" max="8457" width="3.7109375" style="1" bestFit="1" customWidth="1"/>
    <col min="8458" max="8458" width="6.28515625" style="1" bestFit="1" customWidth="1"/>
    <col min="8459" max="8705" width="8.85546875" style="1"/>
    <col min="8706" max="8706" width="5.7109375" style="1" bestFit="1" customWidth="1"/>
    <col min="8707" max="8707" width="21.7109375" style="1" bestFit="1" customWidth="1"/>
    <col min="8708" max="8708" width="9" style="1" bestFit="1" customWidth="1"/>
    <col min="8709" max="8709" width="8.42578125" style="1" bestFit="1" customWidth="1"/>
    <col min="8710" max="8710" width="23.85546875" style="1" bestFit="1" customWidth="1"/>
    <col min="8711" max="8711" width="3.7109375" style="1" bestFit="1" customWidth="1"/>
    <col min="8712" max="8712" width="22.85546875" style="1" bestFit="1" customWidth="1"/>
    <col min="8713" max="8713" width="3.7109375" style="1" bestFit="1" customWidth="1"/>
    <col min="8714" max="8714" width="6.28515625" style="1" bestFit="1" customWidth="1"/>
    <col min="8715" max="8961" width="8.85546875" style="1"/>
    <col min="8962" max="8962" width="5.7109375" style="1" bestFit="1" customWidth="1"/>
    <col min="8963" max="8963" width="21.7109375" style="1" bestFit="1" customWidth="1"/>
    <col min="8964" max="8964" width="9" style="1" bestFit="1" customWidth="1"/>
    <col min="8965" max="8965" width="8.42578125" style="1" bestFit="1" customWidth="1"/>
    <col min="8966" max="8966" width="23.85546875" style="1" bestFit="1" customWidth="1"/>
    <col min="8967" max="8967" width="3.7109375" style="1" bestFit="1" customWidth="1"/>
    <col min="8968" max="8968" width="22.85546875" style="1" bestFit="1" customWidth="1"/>
    <col min="8969" max="8969" width="3.7109375" style="1" bestFit="1" customWidth="1"/>
    <col min="8970" max="8970" width="6.28515625" style="1" bestFit="1" customWidth="1"/>
    <col min="8971" max="9217" width="8.85546875" style="1"/>
    <col min="9218" max="9218" width="5.7109375" style="1" bestFit="1" customWidth="1"/>
    <col min="9219" max="9219" width="21.7109375" style="1" bestFit="1" customWidth="1"/>
    <col min="9220" max="9220" width="9" style="1" bestFit="1" customWidth="1"/>
    <col min="9221" max="9221" width="8.42578125" style="1" bestFit="1" customWidth="1"/>
    <col min="9222" max="9222" width="23.85546875" style="1" bestFit="1" customWidth="1"/>
    <col min="9223" max="9223" width="3.7109375" style="1" bestFit="1" customWidth="1"/>
    <col min="9224" max="9224" width="22.85546875" style="1" bestFit="1" customWidth="1"/>
    <col min="9225" max="9225" width="3.7109375" style="1" bestFit="1" customWidth="1"/>
    <col min="9226" max="9226" width="6.28515625" style="1" bestFit="1" customWidth="1"/>
    <col min="9227" max="9473" width="8.85546875" style="1"/>
    <col min="9474" max="9474" width="5.7109375" style="1" bestFit="1" customWidth="1"/>
    <col min="9475" max="9475" width="21.7109375" style="1" bestFit="1" customWidth="1"/>
    <col min="9476" max="9476" width="9" style="1" bestFit="1" customWidth="1"/>
    <col min="9477" max="9477" width="8.42578125" style="1" bestFit="1" customWidth="1"/>
    <col min="9478" max="9478" width="23.85546875" style="1" bestFit="1" customWidth="1"/>
    <col min="9479" max="9479" width="3.7109375" style="1" bestFit="1" customWidth="1"/>
    <col min="9480" max="9480" width="22.85546875" style="1" bestFit="1" customWidth="1"/>
    <col min="9481" max="9481" width="3.7109375" style="1" bestFit="1" customWidth="1"/>
    <col min="9482" max="9482" width="6.28515625" style="1" bestFit="1" customWidth="1"/>
    <col min="9483" max="9729" width="8.85546875" style="1"/>
    <col min="9730" max="9730" width="5.7109375" style="1" bestFit="1" customWidth="1"/>
    <col min="9731" max="9731" width="21.7109375" style="1" bestFit="1" customWidth="1"/>
    <col min="9732" max="9732" width="9" style="1" bestFit="1" customWidth="1"/>
    <col min="9733" max="9733" width="8.42578125" style="1" bestFit="1" customWidth="1"/>
    <col min="9734" max="9734" width="23.85546875" style="1" bestFit="1" customWidth="1"/>
    <col min="9735" max="9735" width="3.7109375" style="1" bestFit="1" customWidth="1"/>
    <col min="9736" max="9736" width="22.85546875" style="1" bestFit="1" customWidth="1"/>
    <col min="9737" max="9737" width="3.7109375" style="1" bestFit="1" customWidth="1"/>
    <col min="9738" max="9738" width="6.28515625" style="1" bestFit="1" customWidth="1"/>
    <col min="9739" max="9985" width="8.85546875" style="1"/>
    <col min="9986" max="9986" width="5.7109375" style="1" bestFit="1" customWidth="1"/>
    <col min="9987" max="9987" width="21.7109375" style="1" bestFit="1" customWidth="1"/>
    <col min="9988" max="9988" width="9" style="1" bestFit="1" customWidth="1"/>
    <col min="9989" max="9989" width="8.42578125" style="1" bestFit="1" customWidth="1"/>
    <col min="9990" max="9990" width="23.85546875" style="1" bestFit="1" customWidth="1"/>
    <col min="9991" max="9991" width="3.7109375" style="1" bestFit="1" customWidth="1"/>
    <col min="9992" max="9992" width="22.85546875" style="1" bestFit="1" customWidth="1"/>
    <col min="9993" max="9993" width="3.7109375" style="1" bestFit="1" customWidth="1"/>
    <col min="9994" max="9994" width="6.28515625" style="1" bestFit="1" customWidth="1"/>
    <col min="9995" max="10241" width="8.85546875" style="1"/>
    <col min="10242" max="10242" width="5.7109375" style="1" bestFit="1" customWidth="1"/>
    <col min="10243" max="10243" width="21.7109375" style="1" bestFit="1" customWidth="1"/>
    <col min="10244" max="10244" width="9" style="1" bestFit="1" customWidth="1"/>
    <col min="10245" max="10245" width="8.42578125" style="1" bestFit="1" customWidth="1"/>
    <col min="10246" max="10246" width="23.85546875" style="1" bestFit="1" customWidth="1"/>
    <col min="10247" max="10247" width="3.7109375" style="1" bestFit="1" customWidth="1"/>
    <col min="10248" max="10248" width="22.85546875" style="1" bestFit="1" customWidth="1"/>
    <col min="10249" max="10249" width="3.7109375" style="1" bestFit="1" customWidth="1"/>
    <col min="10250" max="10250" width="6.28515625" style="1" bestFit="1" customWidth="1"/>
    <col min="10251" max="10497" width="8.85546875" style="1"/>
    <col min="10498" max="10498" width="5.7109375" style="1" bestFit="1" customWidth="1"/>
    <col min="10499" max="10499" width="21.7109375" style="1" bestFit="1" customWidth="1"/>
    <col min="10500" max="10500" width="9" style="1" bestFit="1" customWidth="1"/>
    <col min="10501" max="10501" width="8.42578125" style="1" bestFit="1" customWidth="1"/>
    <col min="10502" max="10502" width="23.85546875" style="1" bestFit="1" customWidth="1"/>
    <col min="10503" max="10503" width="3.7109375" style="1" bestFit="1" customWidth="1"/>
    <col min="10504" max="10504" width="22.85546875" style="1" bestFit="1" customWidth="1"/>
    <col min="10505" max="10505" width="3.7109375" style="1" bestFit="1" customWidth="1"/>
    <col min="10506" max="10506" width="6.28515625" style="1" bestFit="1" customWidth="1"/>
    <col min="10507" max="10753" width="8.85546875" style="1"/>
    <col min="10754" max="10754" width="5.7109375" style="1" bestFit="1" customWidth="1"/>
    <col min="10755" max="10755" width="21.7109375" style="1" bestFit="1" customWidth="1"/>
    <col min="10756" max="10756" width="9" style="1" bestFit="1" customWidth="1"/>
    <col min="10757" max="10757" width="8.42578125" style="1" bestFit="1" customWidth="1"/>
    <col min="10758" max="10758" width="23.85546875" style="1" bestFit="1" customWidth="1"/>
    <col min="10759" max="10759" width="3.7109375" style="1" bestFit="1" customWidth="1"/>
    <col min="10760" max="10760" width="22.85546875" style="1" bestFit="1" customWidth="1"/>
    <col min="10761" max="10761" width="3.7109375" style="1" bestFit="1" customWidth="1"/>
    <col min="10762" max="10762" width="6.28515625" style="1" bestFit="1" customWidth="1"/>
    <col min="10763" max="11009" width="8.85546875" style="1"/>
    <col min="11010" max="11010" width="5.7109375" style="1" bestFit="1" customWidth="1"/>
    <col min="11011" max="11011" width="21.7109375" style="1" bestFit="1" customWidth="1"/>
    <col min="11012" max="11012" width="9" style="1" bestFit="1" customWidth="1"/>
    <col min="11013" max="11013" width="8.42578125" style="1" bestFit="1" customWidth="1"/>
    <col min="11014" max="11014" width="23.85546875" style="1" bestFit="1" customWidth="1"/>
    <col min="11015" max="11015" width="3.7109375" style="1" bestFit="1" customWidth="1"/>
    <col min="11016" max="11016" width="22.85546875" style="1" bestFit="1" customWidth="1"/>
    <col min="11017" max="11017" width="3.7109375" style="1" bestFit="1" customWidth="1"/>
    <col min="11018" max="11018" width="6.28515625" style="1" bestFit="1" customWidth="1"/>
    <col min="11019" max="11265" width="8.85546875" style="1"/>
    <col min="11266" max="11266" width="5.7109375" style="1" bestFit="1" customWidth="1"/>
    <col min="11267" max="11267" width="21.7109375" style="1" bestFit="1" customWidth="1"/>
    <col min="11268" max="11268" width="9" style="1" bestFit="1" customWidth="1"/>
    <col min="11269" max="11269" width="8.42578125" style="1" bestFit="1" customWidth="1"/>
    <col min="11270" max="11270" width="23.85546875" style="1" bestFit="1" customWidth="1"/>
    <col min="11271" max="11271" width="3.7109375" style="1" bestFit="1" customWidth="1"/>
    <col min="11272" max="11272" width="22.85546875" style="1" bestFit="1" customWidth="1"/>
    <col min="11273" max="11273" width="3.7109375" style="1" bestFit="1" customWidth="1"/>
    <col min="11274" max="11274" width="6.28515625" style="1" bestFit="1" customWidth="1"/>
    <col min="11275" max="11521" width="8.85546875" style="1"/>
    <col min="11522" max="11522" width="5.7109375" style="1" bestFit="1" customWidth="1"/>
    <col min="11523" max="11523" width="21.7109375" style="1" bestFit="1" customWidth="1"/>
    <col min="11524" max="11524" width="9" style="1" bestFit="1" customWidth="1"/>
    <col min="11525" max="11525" width="8.42578125" style="1" bestFit="1" customWidth="1"/>
    <col min="11526" max="11526" width="23.85546875" style="1" bestFit="1" customWidth="1"/>
    <col min="11527" max="11527" width="3.7109375" style="1" bestFit="1" customWidth="1"/>
    <col min="11528" max="11528" width="22.85546875" style="1" bestFit="1" customWidth="1"/>
    <col min="11529" max="11529" width="3.7109375" style="1" bestFit="1" customWidth="1"/>
    <col min="11530" max="11530" width="6.28515625" style="1" bestFit="1" customWidth="1"/>
    <col min="11531" max="11777" width="8.85546875" style="1"/>
    <col min="11778" max="11778" width="5.7109375" style="1" bestFit="1" customWidth="1"/>
    <col min="11779" max="11779" width="21.7109375" style="1" bestFit="1" customWidth="1"/>
    <col min="11780" max="11780" width="9" style="1" bestFit="1" customWidth="1"/>
    <col min="11781" max="11781" width="8.42578125" style="1" bestFit="1" customWidth="1"/>
    <col min="11782" max="11782" width="23.85546875" style="1" bestFit="1" customWidth="1"/>
    <col min="11783" max="11783" width="3.7109375" style="1" bestFit="1" customWidth="1"/>
    <col min="11784" max="11784" width="22.85546875" style="1" bestFit="1" customWidth="1"/>
    <col min="11785" max="11785" width="3.7109375" style="1" bestFit="1" customWidth="1"/>
    <col min="11786" max="11786" width="6.28515625" style="1" bestFit="1" customWidth="1"/>
    <col min="11787" max="12033" width="8.85546875" style="1"/>
    <col min="12034" max="12034" width="5.7109375" style="1" bestFit="1" customWidth="1"/>
    <col min="12035" max="12035" width="21.7109375" style="1" bestFit="1" customWidth="1"/>
    <col min="12036" max="12036" width="9" style="1" bestFit="1" customWidth="1"/>
    <col min="12037" max="12037" width="8.42578125" style="1" bestFit="1" customWidth="1"/>
    <col min="12038" max="12038" width="23.85546875" style="1" bestFit="1" customWidth="1"/>
    <col min="12039" max="12039" width="3.7109375" style="1" bestFit="1" customWidth="1"/>
    <col min="12040" max="12040" width="22.85546875" style="1" bestFit="1" customWidth="1"/>
    <col min="12041" max="12041" width="3.7109375" style="1" bestFit="1" customWidth="1"/>
    <col min="12042" max="12042" width="6.28515625" style="1" bestFit="1" customWidth="1"/>
    <col min="12043" max="12289" width="8.85546875" style="1"/>
    <col min="12290" max="12290" width="5.7109375" style="1" bestFit="1" customWidth="1"/>
    <col min="12291" max="12291" width="21.7109375" style="1" bestFit="1" customWidth="1"/>
    <col min="12292" max="12292" width="9" style="1" bestFit="1" customWidth="1"/>
    <col min="12293" max="12293" width="8.42578125" style="1" bestFit="1" customWidth="1"/>
    <col min="12294" max="12294" width="23.85546875" style="1" bestFit="1" customWidth="1"/>
    <col min="12295" max="12295" width="3.7109375" style="1" bestFit="1" customWidth="1"/>
    <col min="12296" max="12296" width="22.85546875" style="1" bestFit="1" customWidth="1"/>
    <col min="12297" max="12297" width="3.7109375" style="1" bestFit="1" customWidth="1"/>
    <col min="12298" max="12298" width="6.28515625" style="1" bestFit="1" customWidth="1"/>
    <col min="12299" max="12545" width="8.85546875" style="1"/>
    <col min="12546" max="12546" width="5.7109375" style="1" bestFit="1" customWidth="1"/>
    <col min="12547" max="12547" width="21.7109375" style="1" bestFit="1" customWidth="1"/>
    <col min="12548" max="12548" width="9" style="1" bestFit="1" customWidth="1"/>
    <col min="12549" max="12549" width="8.42578125" style="1" bestFit="1" customWidth="1"/>
    <col min="12550" max="12550" width="23.85546875" style="1" bestFit="1" customWidth="1"/>
    <col min="12551" max="12551" width="3.7109375" style="1" bestFit="1" customWidth="1"/>
    <col min="12552" max="12552" width="22.85546875" style="1" bestFit="1" customWidth="1"/>
    <col min="12553" max="12553" width="3.7109375" style="1" bestFit="1" customWidth="1"/>
    <col min="12554" max="12554" width="6.28515625" style="1" bestFit="1" customWidth="1"/>
    <col min="12555" max="12801" width="8.85546875" style="1"/>
    <col min="12802" max="12802" width="5.7109375" style="1" bestFit="1" customWidth="1"/>
    <col min="12803" max="12803" width="21.7109375" style="1" bestFit="1" customWidth="1"/>
    <col min="12804" max="12804" width="9" style="1" bestFit="1" customWidth="1"/>
    <col min="12805" max="12805" width="8.42578125" style="1" bestFit="1" customWidth="1"/>
    <col min="12806" max="12806" width="23.85546875" style="1" bestFit="1" customWidth="1"/>
    <col min="12807" max="12807" width="3.7109375" style="1" bestFit="1" customWidth="1"/>
    <col min="12808" max="12808" width="22.85546875" style="1" bestFit="1" customWidth="1"/>
    <col min="12809" max="12809" width="3.7109375" style="1" bestFit="1" customWidth="1"/>
    <col min="12810" max="12810" width="6.28515625" style="1" bestFit="1" customWidth="1"/>
    <col min="12811" max="13057" width="8.85546875" style="1"/>
    <col min="13058" max="13058" width="5.7109375" style="1" bestFit="1" customWidth="1"/>
    <col min="13059" max="13059" width="21.7109375" style="1" bestFit="1" customWidth="1"/>
    <col min="13060" max="13060" width="9" style="1" bestFit="1" customWidth="1"/>
    <col min="13061" max="13061" width="8.42578125" style="1" bestFit="1" customWidth="1"/>
    <col min="13062" max="13062" width="23.85546875" style="1" bestFit="1" customWidth="1"/>
    <col min="13063" max="13063" width="3.7109375" style="1" bestFit="1" customWidth="1"/>
    <col min="13064" max="13064" width="22.85546875" style="1" bestFit="1" customWidth="1"/>
    <col min="13065" max="13065" width="3.7109375" style="1" bestFit="1" customWidth="1"/>
    <col min="13066" max="13066" width="6.28515625" style="1" bestFit="1" customWidth="1"/>
    <col min="13067" max="13313" width="8.85546875" style="1"/>
    <col min="13314" max="13314" width="5.7109375" style="1" bestFit="1" customWidth="1"/>
    <col min="13315" max="13315" width="21.7109375" style="1" bestFit="1" customWidth="1"/>
    <col min="13316" max="13316" width="9" style="1" bestFit="1" customWidth="1"/>
    <col min="13317" max="13317" width="8.42578125" style="1" bestFit="1" customWidth="1"/>
    <col min="13318" max="13318" width="23.85546875" style="1" bestFit="1" customWidth="1"/>
    <col min="13319" max="13319" width="3.7109375" style="1" bestFit="1" customWidth="1"/>
    <col min="13320" max="13320" width="22.85546875" style="1" bestFit="1" customWidth="1"/>
    <col min="13321" max="13321" width="3.7109375" style="1" bestFit="1" customWidth="1"/>
    <col min="13322" max="13322" width="6.28515625" style="1" bestFit="1" customWidth="1"/>
    <col min="13323" max="13569" width="8.85546875" style="1"/>
    <col min="13570" max="13570" width="5.7109375" style="1" bestFit="1" customWidth="1"/>
    <col min="13571" max="13571" width="21.7109375" style="1" bestFit="1" customWidth="1"/>
    <col min="13572" max="13572" width="9" style="1" bestFit="1" customWidth="1"/>
    <col min="13573" max="13573" width="8.42578125" style="1" bestFit="1" customWidth="1"/>
    <col min="13574" max="13574" width="23.85546875" style="1" bestFit="1" customWidth="1"/>
    <col min="13575" max="13575" width="3.7109375" style="1" bestFit="1" customWidth="1"/>
    <col min="13576" max="13576" width="22.85546875" style="1" bestFit="1" customWidth="1"/>
    <col min="13577" max="13577" width="3.7109375" style="1" bestFit="1" customWidth="1"/>
    <col min="13578" max="13578" width="6.28515625" style="1" bestFit="1" customWidth="1"/>
    <col min="13579" max="13825" width="8.85546875" style="1"/>
    <col min="13826" max="13826" width="5.7109375" style="1" bestFit="1" customWidth="1"/>
    <col min="13827" max="13827" width="21.7109375" style="1" bestFit="1" customWidth="1"/>
    <col min="13828" max="13828" width="9" style="1" bestFit="1" customWidth="1"/>
    <col min="13829" max="13829" width="8.42578125" style="1" bestFit="1" customWidth="1"/>
    <col min="13830" max="13830" width="23.85546875" style="1" bestFit="1" customWidth="1"/>
    <col min="13831" max="13831" width="3.7109375" style="1" bestFit="1" customWidth="1"/>
    <col min="13832" max="13832" width="22.85546875" style="1" bestFit="1" customWidth="1"/>
    <col min="13833" max="13833" width="3.7109375" style="1" bestFit="1" customWidth="1"/>
    <col min="13834" max="13834" width="6.28515625" style="1" bestFit="1" customWidth="1"/>
    <col min="13835" max="14081" width="8.85546875" style="1"/>
    <col min="14082" max="14082" width="5.7109375" style="1" bestFit="1" customWidth="1"/>
    <col min="14083" max="14083" width="21.7109375" style="1" bestFit="1" customWidth="1"/>
    <col min="14084" max="14084" width="9" style="1" bestFit="1" customWidth="1"/>
    <col min="14085" max="14085" width="8.42578125" style="1" bestFit="1" customWidth="1"/>
    <col min="14086" max="14086" width="23.85546875" style="1" bestFit="1" customWidth="1"/>
    <col min="14087" max="14087" width="3.7109375" style="1" bestFit="1" customWidth="1"/>
    <col min="14088" max="14088" width="22.85546875" style="1" bestFit="1" customWidth="1"/>
    <col min="14089" max="14089" width="3.7109375" style="1" bestFit="1" customWidth="1"/>
    <col min="14090" max="14090" width="6.28515625" style="1" bestFit="1" customWidth="1"/>
    <col min="14091" max="14337" width="8.85546875" style="1"/>
    <col min="14338" max="14338" width="5.7109375" style="1" bestFit="1" customWidth="1"/>
    <col min="14339" max="14339" width="21.7109375" style="1" bestFit="1" customWidth="1"/>
    <col min="14340" max="14340" width="9" style="1" bestFit="1" customWidth="1"/>
    <col min="14341" max="14341" width="8.42578125" style="1" bestFit="1" customWidth="1"/>
    <col min="14342" max="14342" width="23.85546875" style="1" bestFit="1" customWidth="1"/>
    <col min="14343" max="14343" width="3.7109375" style="1" bestFit="1" customWidth="1"/>
    <col min="14344" max="14344" width="22.85546875" style="1" bestFit="1" customWidth="1"/>
    <col min="14345" max="14345" width="3.7109375" style="1" bestFit="1" customWidth="1"/>
    <col min="14346" max="14346" width="6.28515625" style="1" bestFit="1" customWidth="1"/>
    <col min="14347" max="14593" width="8.85546875" style="1"/>
    <col min="14594" max="14594" width="5.7109375" style="1" bestFit="1" customWidth="1"/>
    <col min="14595" max="14595" width="21.7109375" style="1" bestFit="1" customWidth="1"/>
    <col min="14596" max="14596" width="9" style="1" bestFit="1" customWidth="1"/>
    <col min="14597" max="14597" width="8.42578125" style="1" bestFit="1" customWidth="1"/>
    <col min="14598" max="14598" width="23.85546875" style="1" bestFit="1" customWidth="1"/>
    <col min="14599" max="14599" width="3.7109375" style="1" bestFit="1" customWidth="1"/>
    <col min="14600" max="14600" width="22.85546875" style="1" bestFit="1" customWidth="1"/>
    <col min="14601" max="14601" width="3.7109375" style="1" bestFit="1" customWidth="1"/>
    <col min="14602" max="14602" width="6.28515625" style="1" bestFit="1" customWidth="1"/>
    <col min="14603" max="14849" width="8.85546875" style="1"/>
    <col min="14850" max="14850" width="5.7109375" style="1" bestFit="1" customWidth="1"/>
    <col min="14851" max="14851" width="21.7109375" style="1" bestFit="1" customWidth="1"/>
    <col min="14852" max="14852" width="9" style="1" bestFit="1" customWidth="1"/>
    <col min="14853" max="14853" width="8.42578125" style="1" bestFit="1" customWidth="1"/>
    <col min="14854" max="14854" width="23.85546875" style="1" bestFit="1" customWidth="1"/>
    <col min="14855" max="14855" width="3.7109375" style="1" bestFit="1" customWidth="1"/>
    <col min="14856" max="14856" width="22.85546875" style="1" bestFit="1" customWidth="1"/>
    <col min="14857" max="14857" width="3.7109375" style="1" bestFit="1" customWidth="1"/>
    <col min="14858" max="14858" width="6.28515625" style="1" bestFit="1" customWidth="1"/>
    <col min="14859" max="15105" width="8.85546875" style="1"/>
    <col min="15106" max="15106" width="5.7109375" style="1" bestFit="1" customWidth="1"/>
    <col min="15107" max="15107" width="21.7109375" style="1" bestFit="1" customWidth="1"/>
    <col min="15108" max="15108" width="9" style="1" bestFit="1" customWidth="1"/>
    <col min="15109" max="15109" width="8.42578125" style="1" bestFit="1" customWidth="1"/>
    <col min="15110" max="15110" width="23.85546875" style="1" bestFit="1" customWidth="1"/>
    <col min="15111" max="15111" width="3.7109375" style="1" bestFit="1" customWidth="1"/>
    <col min="15112" max="15112" width="22.85546875" style="1" bestFit="1" customWidth="1"/>
    <col min="15113" max="15113" width="3.7109375" style="1" bestFit="1" customWidth="1"/>
    <col min="15114" max="15114" width="6.28515625" style="1" bestFit="1" customWidth="1"/>
    <col min="15115" max="15361" width="8.85546875" style="1"/>
    <col min="15362" max="15362" width="5.7109375" style="1" bestFit="1" customWidth="1"/>
    <col min="15363" max="15363" width="21.7109375" style="1" bestFit="1" customWidth="1"/>
    <col min="15364" max="15364" width="9" style="1" bestFit="1" customWidth="1"/>
    <col min="15365" max="15365" width="8.42578125" style="1" bestFit="1" customWidth="1"/>
    <col min="15366" max="15366" width="23.85546875" style="1" bestFit="1" customWidth="1"/>
    <col min="15367" max="15367" width="3.7109375" style="1" bestFit="1" customWidth="1"/>
    <col min="15368" max="15368" width="22.85546875" style="1" bestFit="1" customWidth="1"/>
    <col min="15369" max="15369" width="3.7109375" style="1" bestFit="1" customWidth="1"/>
    <col min="15370" max="15370" width="6.28515625" style="1" bestFit="1" customWidth="1"/>
    <col min="15371" max="15617" width="8.85546875" style="1"/>
    <col min="15618" max="15618" width="5.7109375" style="1" bestFit="1" customWidth="1"/>
    <col min="15619" max="15619" width="21.7109375" style="1" bestFit="1" customWidth="1"/>
    <col min="15620" max="15620" width="9" style="1" bestFit="1" customWidth="1"/>
    <col min="15621" max="15621" width="8.42578125" style="1" bestFit="1" customWidth="1"/>
    <col min="15622" max="15622" width="23.85546875" style="1" bestFit="1" customWidth="1"/>
    <col min="15623" max="15623" width="3.7109375" style="1" bestFit="1" customWidth="1"/>
    <col min="15624" max="15624" width="22.85546875" style="1" bestFit="1" customWidth="1"/>
    <col min="15625" max="15625" width="3.7109375" style="1" bestFit="1" customWidth="1"/>
    <col min="15626" max="15626" width="6.28515625" style="1" bestFit="1" customWidth="1"/>
    <col min="15627" max="15873" width="8.85546875" style="1"/>
    <col min="15874" max="15874" width="5.7109375" style="1" bestFit="1" customWidth="1"/>
    <col min="15875" max="15875" width="21.7109375" style="1" bestFit="1" customWidth="1"/>
    <col min="15876" max="15876" width="9" style="1" bestFit="1" customWidth="1"/>
    <col min="15877" max="15877" width="8.42578125" style="1" bestFit="1" customWidth="1"/>
    <col min="15878" max="15878" width="23.85546875" style="1" bestFit="1" customWidth="1"/>
    <col min="15879" max="15879" width="3.7109375" style="1" bestFit="1" customWidth="1"/>
    <col min="15880" max="15880" width="22.85546875" style="1" bestFit="1" customWidth="1"/>
    <col min="15881" max="15881" width="3.7109375" style="1" bestFit="1" customWidth="1"/>
    <col min="15882" max="15882" width="6.28515625" style="1" bestFit="1" customWidth="1"/>
    <col min="15883" max="16129" width="8.85546875" style="1"/>
    <col min="16130" max="16130" width="5.7109375" style="1" bestFit="1" customWidth="1"/>
    <col min="16131" max="16131" width="21.7109375" style="1" bestFit="1" customWidth="1"/>
    <col min="16132" max="16132" width="9" style="1" bestFit="1" customWidth="1"/>
    <col min="16133" max="16133" width="8.42578125" style="1" bestFit="1" customWidth="1"/>
    <col min="16134" max="16134" width="23.85546875" style="1" bestFit="1" customWidth="1"/>
    <col min="16135" max="16135" width="3.7109375" style="1" bestFit="1" customWidth="1"/>
    <col min="16136" max="16136" width="22.85546875" style="1" bestFit="1" customWidth="1"/>
    <col min="16137" max="16137" width="3.7109375" style="1" bestFit="1" customWidth="1"/>
    <col min="16138" max="16138" width="6.28515625" style="1" bestFit="1" customWidth="1"/>
    <col min="16139" max="16384" width="8.85546875" style="1"/>
  </cols>
  <sheetData>
    <row r="1" spans="1:23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3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3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3" x14ac:dyDescent="0.25">
      <c r="A4" s="16"/>
      <c r="B4" s="16"/>
      <c r="C4" s="16"/>
      <c r="D4" s="16"/>
      <c r="E4" s="16" t="s">
        <v>21</v>
      </c>
      <c r="F4" s="16"/>
      <c r="G4" s="16"/>
      <c r="H4" s="16"/>
      <c r="I4" s="17"/>
    </row>
    <row r="5" spans="1:23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3" ht="15.75" thickBot="1" x14ac:dyDescent="0.3">
      <c r="A6" s="166" t="s">
        <v>55</v>
      </c>
      <c r="B6" s="166"/>
      <c r="C6" s="166"/>
      <c r="D6" s="166"/>
      <c r="E6" s="166"/>
      <c r="F6" s="166"/>
      <c r="G6" s="166"/>
      <c r="H6" s="166"/>
      <c r="I6" s="166"/>
    </row>
    <row r="7" spans="1:23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78</v>
      </c>
      <c r="M7" s="164"/>
      <c r="N7" s="164" t="s">
        <v>56</v>
      </c>
      <c r="O7" s="164"/>
      <c r="P7" s="164" t="s">
        <v>28</v>
      </c>
      <c r="Q7" s="164"/>
      <c r="R7" s="164" t="s">
        <v>26</v>
      </c>
      <c r="S7" s="164"/>
      <c r="T7" s="139" t="s">
        <v>74</v>
      </c>
      <c r="U7" s="139" t="s">
        <v>75</v>
      </c>
      <c r="V7" s="139" t="s">
        <v>83</v>
      </c>
      <c r="W7" s="137" t="s">
        <v>76</v>
      </c>
    </row>
    <row r="8" spans="1:23" x14ac:dyDescent="0.25">
      <c r="A8" s="3"/>
      <c r="B8" s="4" t="s">
        <v>8</v>
      </c>
      <c r="C8" s="4"/>
      <c r="D8" s="4"/>
      <c r="E8" s="4"/>
      <c r="F8" s="4"/>
      <c r="G8" s="4"/>
      <c r="H8" s="4"/>
      <c r="I8" s="5"/>
      <c r="K8" s="137" t="s">
        <v>26</v>
      </c>
      <c r="L8" s="138">
        <v>0</v>
      </c>
      <c r="M8" s="138">
        <v>0</v>
      </c>
      <c r="N8" s="138">
        <v>51</v>
      </c>
      <c r="O8" s="138">
        <v>35</v>
      </c>
      <c r="P8" s="138">
        <v>37</v>
      </c>
      <c r="Q8" s="138">
        <v>16</v>
      </c>
      <c r="R8" s="140">
        <v>0</v>
      </c>
      <c r="S8" s="140">
        <v>0</v>
      </c>
      <c r="T8" s="139">
        <f>L8+N8+P8+R8</f>
        <v>88</v>
      </c>
      <c r="U8" s="139">
        <f>M8+O8+Q8+S8</f>
        <v>51</v>
      </c>
      <c r="V8" s="139">
        <f>T8-U8</f>
        <v>37</v>
      </c>
      <c r="W8" s="137"/>
    </row>
    <row r="9" spans="1:23" x14ac:dyDescent="0.25">
      <c r="A9" s="6">
        <v>1</v>
      </c>
      <c r="B9" s="1" t="s">
        <v>26</v>
      </c>
      <c r="C9" s="7"/>
      <c r="D9" s="4"/>
      <c r="E9" s="7"/>
      <c r="F9" s="4"/>
      <c r="G9" s="8"/>
      <c r="H9" s="4"/>
      <c r="I9" s="9"/>
      <c r="K9" s="137" t="s">
        <v>28</v>
      </c>
      <c r="L9" s="138">
        <v>21</v>
      </c>
      <c r="M9" s="138">
        <v>69</v>
      </c>
      <c r="N9" s="138">
        <v>21</v>
      </c>
      <c r="O9" s="138">
        <v>35</v>
      </c>
      <c r="P9" s="140"/>
      <c r="Q9" s="140"/>
      <c r="R9" s="138">
        <v>16</v>
      </c>
      <c r="S9" s="139">
        <v>37</v>
      </c>
      <c r="T9" s="139">
        <f t="shared" ref="T9:U11" si="0">L9+N9+P9+R9</f>
        <v>58</v>
      </c>
      <c r="U9" s="139">
        <f t="shared" si="0"/>
        <v>141</v>
      </c>
      <c r="V9" s="139">
        <f t="shared" ref="V9:V11" si="1">T9-U9</f>
        <v>-83</v>
      </c>
      <c r="W9" s="137"/>
    </row>
    <row r="10" spans="1:23" x14ac:dyDescent="0.25">
      <c r="A10" s="6">
        <v>2</v>
      </c>
      <c r="B10" s="1" t="s">
        <v>28</v>
      </c>
      <c r="C10" s="7"/>
      <c r="D10" s="4"/>
      <c r="E10" s="7"/>
      <c r="F10" s="4"/>
      <c r="G10" s="8"/>
      <c r="H10" s="4"/>
      <c r="I10" s="9"/>
      <c r="K10" s="137" t="s">
        <v>46</v>
      </c>
      <c r="L10" s="138">
        <v>29</v>
      </c>
      <c r="M10" s="138">
        <v>67</v>
      </c>
      <c r="N10" s="140"/>
      <c r="O10" s="140"/>
      <c r="P10" s="138">
        <v>35</v>
      </c>
      <c r="Q10" s="138">
        <v>21</v>
      </c>
      <c r="R10" s="138">
        <v>35</v>
      </c>
      <c r="S10" s="139">
        <v>51</v>
      </c>
      <c r="T10" s="139">
        <f t="shared" si="0"/>
        <v>99</v>
      </c>
      <c r="U10" s="139">
        <f t="shared" si="0"/>
        <v>139</v>
      </c>
      <c r="V10" s="139">
        <f t="shared" si="1"/>
        <v>-40</v>
      </c>
      <c r="W10" s="137"/>
    </row>
    <row r="11" spans="1:23" x14ac:dyDescent="0.25">
      <c r="A11" s="6">
        <v>3</v>
      </c>
      <c r="B11" s="1" t="s">
        <v>46</v>
      </c>
      <c r="C11" s="7"/>
      <c r="D11" s="4"/>
      <c r="E11" s="7"/>
      <c r="F11" s="4"/>
      <c r="G11" s="8"/>
      <c r="H11" s="4"/>
      <c r="I11" s="9"/>
      <c r="K11" s="137" t="s">
        <v>45</v>
      </c>
      <c r="L11" s="140"/>
      <c r="M11" s="140"/>
      <c r="N11" s="138">
        <v>67</v>
      </c>
      <c r="O11" s="138">
        <v>29</v>
      </c>
      <c r="P11" s="138">
        <v>69</v>
      </c>
      <c r="Q11" s="138">
        <v>21</v>
      </c>
      <c r="R11" s="138">
        <v>66</v>
      </c>
      <c r="S11" s="139">
        <v>13</v>
      </c>
      <c r="T11" s="139">
        <f t="shared" si="0"/>
        <v>202</v>
      </c>
      <c r="U11" s="139">
        <f t="shared" si="0"/>
        <v>63</v>
      </c>
      <c r="V11" s="139">
        <f t="shared" si="1"/>
        <v>139</v>
      </c>
      <c r="W11" s="137"/>
    </row>
    <row r="12" spans="1:23" ht="15.75" thickBot="1" x14ac:dyDescent="0.3">
      <c r="A12" s="6">
        <v>4</v>
      </c>
      <c r="B12" s="1" t="s">
        <v>45</v>
      </c>
      <c r="C12" s="7"/>
      <c r="D12" s="4"/>
      <c r="E12" s="7"/>
      <c r="F12" s="4"/>
      <c r="G12" s="8"/>
      <c r="H12" s="4"/>
      <c r="I12" s="9"/>
    </row>
    <row r="13" spans="1:23" x14ac:dyDescent="0.25">
      <c r="A13" s="18" t="s">
        <v>9</v>
      </c>
      <c r="B13" s="19" t="s">
        <v>10</v>
      </c>
      <c r="C13" s="19" t="s">
        <v>11</v>
      </c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14</v>
      </c>
      <c r="I13" s="20" t="s">
        <v>16</v>
      </c>
    </row>
    <row r="14" spans="1:23" x14ac:dyDescent="0.25">
      <c r="A14" s="21">
        <v>1</v>
      </c>
      <c r="B14" s="22">
        <v>43294</v>
      </c>
      <c r="C14" s="23" t="s">
        <v>2</v>
      </c>
      <c r="D14" s="24">
        <v>0.79166666666666663</v>
      </c>
      <c r="E14" s="23" t="s">
        <v>28</v>
      </c>
      <c r="F14" s="23">
        <v>16</v>
      </c>
      <c r="G14" s="23" t="s">
        <v>26</v>
      </c>
      <c r="H14" s="25">
        <v>37</v>
      </c>
      <c r="I14" s="26" t="s">
        <v>24</v>
      </c>
      <c r="J14" s="27" t="s">
        <v>0</v>
      </c>
      <c r="K14" s="1" t="s">
        <v>0</v>
      </c>
    </row>
    <row r="15" spans="1:23" ht="15.75" thickBot="1" x14ac:dyDescent="0.3">
      <c r="A15" s="28">
        <v>2</v>
      </c>
      <c r="B15" s="29">
        <v>43294</v>
      </c>
      <c r="C15" s="30" t="s">
        <v>2</v>
      </c>
      <c r="D15" s="31">
        <v>0.79166666666666663</v>
      </c>
      <c r="E15" s="30" t="s">
        <v>45</v>
      </c>
      <c r="F15" s="30">
        <v>67</v>
      </c>
      <c r="G15" s="30" t="s">
        <v>56</v>
      </c>
      <c r="H15" s="32">
        <v>29</v>
      </c>
      <c r="I15" s="33" t="s">
        <v>23</v>
      </c>
    </row>
    <row r="16" spans="1:23" x14ac:dyDescent="0.25">
      <c r="A16" s="12">
        <v>3</v>
      </c>
      <c r="B16" s="11">
        <v>43295</v>
      </c>
      <c r="C16" s="12" t="s">
        <v>2</v>
      </c>
      <c r="D16" s="13">
        <v>0.5</v>
      </c>
      <c r="E16" s="12" t="s">
        <v>45</v>
      </c>
      <c r="F16" s="12">
        <v>69</v>
      </c>
      <c r="G16" s="12" t="s">
        <v>28</v>
      </c>
      <c r="H16" s="14">
        <v>21</v>
      </c>
      <c r="I16" s="12" t="s">
        <v>24</v>
      </c>
    </row>
    <row r="17" spans="1:10" x14ac:dyDescent="0.25">
      <c r="A17" s="34">
        <v>4</v>
      </c>
      <c r="B17" s="11">
        <v>43295</v>
      </c>
      <c r="C17" s="23" t="s">
        <v>2</v>
      </c>
      <c r="D17" s="13">
        <v>0.54166666666666663</v>
      </c>
      <c r="E17" s="12" t="s">
        <v>26</v>
      </c>
      <c r="F17" s="12">
        <v>51</v>
      </c>
      <c r="G17" s="12" t="s">
        <v>56</v>
      </c>
      <c r="H17" s="14">
        <v>35</v>
      </c>
      <c r="I17" s="15" t="s">
        <v>24</v>
      </c>
      <c r="J17" s="57" t="s">
        <v>0</v>
      </c>
    </row>
    <row r="18" spans="1:10" x14ac:dyDescent="0.25">
      <c r="A18" s="21">
        <v>5</v>
      </c>
      <c r="B18" s="11">
        <v>43295</v>
      </c>
      <c r="C18" s="23" t="s">
        <v>2</v>
      </c>
      <c r="D18" s="24">
        <v>0.625</v>
      </c>
      <c r="E18" s="23" t="s">
        <v>45</v>
      </c>
      <c r="F18" s="23">
        <v>66</v>
      </c>
      <c r="G18" s="23" t="s">
        <v>26</v>
      </c>
      <c r="H18" s="25">
        <v>13</v>
      </c>
      <c r="I18" s="26" t="s">
        <v>22</v>
      </c>
    </row>
    <row r="19" spans="1:10" ht="15.75" thickBot="1" x14ac:dyDescent="0.3">
      <c r="A19" s="28">
        <v>6</v>
      </c>
      <c r="B19" s="29">
        <v>43295</v>
      </c>
      <c r="C19" s="30" t="s">
        <v>2</v>
      </c>
      <c r="D19" s="31">
        <v>0.66666666666666663</v>
      </c>
      <c r="E19" s="30" t="s">
        <v>56</v>
      </c>
      <c r="F19" s="30">
        <v>35</v>
      </c>
      <c r="G19" s="30" t="s">
        <v>28</v>
      </c>
      <c r="H19" s="32">
        <v>21</v>
      </c>
      <c r="I19" s="33" t="s">
        <v>22</v>
      </c>
    </row>
    <row r="20" spans="1:10" x14ac:dyDescent="0.25">
      <c r="A20" s="35"/>
      <c r="B20" s="36"/>
      <c r="C20" s="35"/>
      <c r="D20" s="37"/>
      <c r="E20" s="38"/>
      <c r="F20" s="38"/>
      <c r="G20" s="38"/>
      <c r="H20" s="38"/>
      <c r="I20" s="35"/>
    </row>
    <row r="21" spans="1:10" ht="15.75" thickBot="1" x14ac:dyDescent="0.3">
      <c r="A21" s="165" t="s">
        <v>38</v>
      </c>
      <c r="B21" s="165"/>
      <c r="C21" s="165"/>
      <c r="D21" s="165"/>
      <c r="E21" s="165"/>
      <c r="F21" s="165"/>
      <c r="G21" s="165"/>
      <c r="H21" s="165"/>
      <c r="I21" s="165"/>
    </row>
    <row r="22" spans="1:10" ht="15.75" thickBot="1" x14ac:dyDescent="0.3">
      <c r="A22" s="39" t="s">
        <v>9</v>
      </c>
      <c r="B22" s="40" t="s">
        <v>10</v>
      </c>
      <c r="C22" s="40" t="s">
        <v>11</v>
      </c>
      <c r="D22" s="40" t="s">
        <v>12</v>
      </c>
      <c r="E22" s="40" t="s">
        <v>13</v>
      </c>
      <c r="F22" s="40" t="s">
        <v>14</v>
      </c>
      <c r="G22" s="40" t="s">
        <v>15</v>
      </c>
      <c r="H22" s="40" t="s">
        <v>14</v>
      </c>
      <c r="I22" s="41" t="s">
        <v>16</v>
      </c>
    </row>
    <row r="23" spans="1:10" x14ac:dyDescent="0.25">
      <c r="A23" s="42">
        <v>7</v>
      </c>
      <c r="B23" s="43">
        <v>43296</v>
      </c>
      <c r="C23" s="23" t="s">
        <v>2</v>
      </c>
      <c r="D23" s="44">
        <v>0.45833333333333331</v>
      </c>
      <c r="E23" s="45" t="s">
        <v>111</v>
      </c>
      <c r="F23" s="46">
        <v>21</v>
      </c>
      <c r="G23" s="45" t="s">
        <v>110</v>
      </c>
      <c r="H23" s="46">
        <v>30</v>
      </c>
      <c r="I23" s="47" t="s">
        <v>18</v>
      </c>
    </row>
    <row r="24" spans="1:10" ht="15.75" thickBot="1" x14ac:dyDescent="0.3">
      <c r="A24" s="48">
        <v>8</v>
      </c>
      <c r="B24" s="49">
        <v>43296</v>
      </c>
      <c r="C24" s="30" t="s">
        <v>2</v>
      </c>
      <c r="D24" s="50">
        <v>0.45833333333333331</v>
      </c>
      <c r="E24" s="51" t="s">
        <v>107</v>
      </c>
      <c r="F24" s="189">
        <v>28</v>
      </c>
      <c r="G24" s="52" t="s">
        <v>106</v>
      </c>
      <c r="H24" s="51">
        <v>70</v>
      </c>
      <c r="I24" s="53" t="s">
        <v>24</v>
      </c>
    </row>
    <row r="25" spans="1:10" x14ac:dyDescent="0.25">
      <c r="A25" s="54"/>
      <c r="B25" s="54"/>
      <c r="C25" s="54"/>
      <c r="D25" s="54"/>
      <c r="E25" s="54"/>
      <c r="F25" s="54"/>
      <c r="G25" s="54"/>
      <c r="H25" s="54"/>
      <c r="I25" s="55"/>
    </row>
    <row r="26" spans="1:10" x14ac:dyDescent="0.25">
      <c r="A26" s="166" t="s">
        <v>19</v>
      </c>
      <c r="B26" s="166"/>
      <c r="C26" s="166"/>
      <c r="D26" s="166"/>
      <c r="E26" s="166"/>
      <c r="F26" s="166"/>
      <c r="G26" s="166"/>
      <c r="H26" s="166"/>
      <c r="I26" s="166"/>
    </row>
    <row r="27" spans="1:10" x14ac:dyDescent="0.25">
      <c r="G27" s="1" t="s">
        <v>134</v>
      </c>
    </row>
    <row r="28" spans="1:10" x14ac:dyDescent="0.25">
      <c r="E28" s="1" t="s">
        <v>135</v>
      </c>
      <c r="G28" s="1" t="s">
        <v>132</v>
      </c>
    </row>
    <row r="29" spans="1:10" x14ac:dyDescent="0.25">
      <c r="G29" s="1" t="s">
        <v>133</v>
      </c>
    </row>
  </sheetData>
  <mergeCells count="12">
    <mergeCell ref="A26:I26"/>
    <mergeCell ref="A1:I1"/>
    <mergeCell ref="A2:I2"/>
    <mergeCell ref="A3:I3"/>
    <mergeCell ref="A5:I5"/>
    <mergeCell ref="A6:I6"/>
    <mergeCell ref="A7:I7"/>
    <mergeCell ref="L7:M7"/>
    <mergeCell ref="N7:O7"/>
    <mergeCell ref="P7:Q7"/>
    <mergeCell ref="R7:S7"/>
    <mergeCell ref="A21:I21"/>
  </mergeCells>
  <phoneticPr fontId="10" type="noConversion"/>
  <printOptions horizontalCentered="1" verticalCentered="1"/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="120" zoomScaleNormal="120" zoomScalePageLayoutView="120" workbookViewId="0">
      <selection activeCell="E17" sqref="E17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ht="15.75" thickBot="1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75" t="s">
        <v>92</v>
      </c>
      <c r="B7" s="176"/>
      <c r="C7" s="176"/>
      <c r="D7" s="176"/>
      <c r="E7" s="176"/>
      <c r="F7" s="177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44" t="s">
        <v>45</v>
      </c>
      <c r="C9" s="146">
        <f>D9+E9</f>
        <v>3</v>
      </c>
      <c r="D9" s="146">
        <v>3</v>
      </c>
      <c r="E9" s="146">
        <v>0</v>
      </c>
      <c r="F9" s="147">
        <f>SUM(D9/C9)</f>
        <v>1</v>
      </c>
      <c r="G9" s="149"/>
      <c r="H9" s="149"/>
    </row>
    <row r="10" spans="1:9" x14ac:dyDescent="0.2">
      <c r="A10" s="146">
        <v>2</v>
      </c>
      <c r="B10" s="144" t="s">
        <v>26</v>
      </c>
      <c r="C10" s="146">
        <f>D10+E10</f>
        <v>3</v>
      </c>
      <c r="D10" s="146">
        <v>2</v>
      </c>
      <c r="E10" s="146">
        <v>1</v>
      </c>
      <c r="F10" s="147">
        <f>SUM(D10/C10)</f>
        <v>0.66666666666666663</v>
      </c>
      <c r="G10" s="149"/>
      <c r="H10" s="149"/>
    </row>
    <row r="11" spans="1:9" x14ac:dyDescent="0.2">
      <c r="A11" s="146">
        <v>3</v>
      </c>
      <c r="B11" s="144" t="s">
        <v>46</v>
      </c>
      <c r="C11" s="146">
        <f>D11+E11</f>
        <v>3</v>
      </c>
      <c r="D11" s="146">
        <v>1</v>
      </c>
      <c r="E11" s="146">
        <v>2</v>
      </c>
      <c r="F11" s="147">
        <f>SUM(D11/C11)</f>
        <v>0.33333333333333331</v>
      </c>
      <c r="G11" s="149"/>
      <c r="H11" s="149"/>
    </row>
    <row r="12" spans="1:9" x14ac:dyDescent="0.2">
      <c r="A12" s="146">
        <v>4</v>
      </c>
      <c r="B12" s="144" t="s">
        <v>28</v>
      </c>
      <c r="C12" s="146">
        <f>D12+E12</f>
        <v>3</v>
      </c>
      <c r="D12" s="146">
        <v>0</v>
      </c>
      <c r="E12" s="146">
        <v>3</v>
      </c>
      <c r="F12" s="147">
        <f>SUM(D12/C12)</f>
        <v>0</v>
      </c>
      <c r="G12" s="149" t="s">
        <v>0</v>
      </c>
      <c r="H12" s="149"/>
    </row>
  </sheetData>
  <sortState ref="B9:F12">
    <sortCondition descending="1" ref="D9:D12"/>
    <sortCondition descending="1" ref="F9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topLeftCell="A27" zoomScale="90" zoomScaleNormal="90" zoomScalePageLayoutView="110" workbookViewId="0">
      <selection activeCell="F42" sqref="F42"/>
    </sheetView>
  </sheetViews>
  <sheetFormatPr defaultColWidth="8.85546875" defaultRowHeight="15" x14ac:dyDescent="0.25"/>
  <cols>
    <col min="1" max="1" width="5.7109375" style="1" bestFit="1" customWidth="1"/>
    <col min="2" max="2" width="23.85546875" style="1" bestFit="1" customWidth="1"/>
    <col min="3" max="3" width="10.7109375" style="1" bestFit="1" customWidth="1"/>
    <col min="4" max="4" width="9.140625" style="1" bestFit="1" customWidth="1"/>
    <col min="5" max="5" width="32.5703125" style="1" bestFit="1" customWidth="1"/>
    <col min="6" max="6" width="3.7109375" style="1" bestFit="1" customWidth="1"/>
    <col min="7" max="7" width="32" style="1" bestFit="1" customWidth="1"/>
    <col min="8" max="8" width="3.7109375" style="1" bestFit="1" customWidth="1"/>
    <col min="9" max="9" width="15.28515625" style="56" customWidth="1"/>
    <col min="10" max="10" width="8.85546875" style="1"/>
    <col min="11" max="11" width="26.85546875" style="1" bestFit="1" customWidth="1"/>
    <col min="12" max="12" width="8" style="1" customWidth="1"/>
    <col min="13" max="13" width="10.7109375" style="1" customWidth="1"/>
    <col min="14" max="14" width="7.42578125" style="1" customWidth="1"/>
    <col min="15" max="15" width="12" style="1" customWidth="1"/>
    <col min="16" max="16" width="6.140625" style="1" customWidth="1"/>
    <col min="17" max="17" width="14.42578125" style="1" customWidth="1"/>
    <col min="18" max="18" width="7.42578125" style="1" customWidth="1"/>
    <col min="19" max="19" width="17.7109375" style="1" customWidth="1"/>
    <col min="20" max="20" width="8.28515625" style="1" customWidth="1"/>
    <col min="21" max="21" width="13.28515625" style="1" customWidth="1"/>
    <col min="22" max="22" width="4.42578125" style="1" customWidth="1"/>
    <col min="23" max="23" width="4.7109375" style="1" customWidth="1"/>
    <col min="24" max="26" width="8.85546875" style="1"/>
    <col min="27" max="27" width="10.42578125" style="1" bestFit="1" customWidth="1"/>
    <col min="28" max="262" width="8.85546875" style="1"/>
    <col min="263" max="263" width="5.7109375" style="1" bestFit="1" customWidth="1"/>
    <col min="264" max="264" width="21.7109375" style="1" bestFit="1" customWidth="1"/>
    <col min="265" max="265" width="9" style="1" bestFit="1" customWidth="1"/>
    <col min="266" max="266" width="8.42578125" style="1" bestFit="1" customWidth="1"/>
    <col min="267" max="267" width="23.85546875" style="1" bestFit="1" customWidth="1"/>
    <col min="268" max="268" width="3.7109375" style="1" bestFit="1" customWidth="1"/>
    <col min="269" max="269" width="22.85546875" style="1" bestFit="1" customWidth="1"/>
    <col min="270" max="270" width="3.7109375" style="1" bestFit="1" customWidth="1"/>
    <col min="271" max="271" width="6.28515625" style="1" bestFit="1" customWidth="1"/>
    <col min="272" max="518" width="8.85546875" style="1"/>
    <col min="519" max="519" width="5.7109375" style="1" bestFit="1" customWidth="1"/>
    <col min="520" max="520" width="21.7109375" style="1" bestFit="1" customWidth="1"/>
    <col min="521" max="521" width="9" style="1" bestFit="1" customWidth="1"/>
    <col min="522" max="522" width="8.42578125" style="1" bestFit="1" customWidth="1"/>
    <col min="523" max="523" width="23.85546875" style="1" bestFit="1" customWidth="1"/>
    <col min="524" max="524" width="3.7109375" style="1" bestFit="1" customWidth="1"/>
    <col min="525" max="525" width="22.85546875" style="1" bestFit="1" customWidth="1"/>
    <col min="526" max="526" width="3.7109375" style="1" bestFit="1" customWidth="1"/>
    <col min="527" max="527" width="6.28515625" style="1" bestFit="1" customWidth="1"/>
    <col min="528" max="774" width="8.85546875" style="1"/>
    <col min="775" max="775" width="5.7109375" style="1" bestFit="1" customWidth="1"/>
    <col min="776" max="776" width="21.7109375" style="1" bestFit="1" customWidth="1"/>
    <col min="777" max="777" width="9" style="1" bestFit="1" customWidth="1"/>
    <col min="778" max="778" width="8.42578125" style="1" bestFit="1" customWidth="1"/>
    <col min="779" max="779" width="23.85546875" style="1" bestFit="1" customWidth="1"/>
    <col min="780" max="780" width="3.7109375" style="1" bestFit="1" customWidth="1"/>
    <col min="781" max="781" width="22.85546875" style="1" bestFit="1" customWidth="1"/>
    <col min="782" max="782" width="3.7109375" style="1" bestFit="1" customWidth="1"/>
    <col min="783" max="783" width="6.28515625" style="1" bestFit="1" customWidth="1"/>
    <col min="784" max="1030" width="8.85546875" style="1"/>
    <col min="1031" max="1031" width="5.7109375" style="1" bestFit="1" customWidth="1"/>
    <col min="1032" max="1032" width="21.7109375" style="1" bestFit="1" customWidth="1"/>
    <col min="1033" max="1033" width="9" style="1" bestFit="1" customWidth="1"/>
    <col min="1034" max="1034" width="8.42578125" style="1" bestFit="1" customWidth="1"/>
    <col min="1035" max="1035" width="23.85546875" style="1" bestFit="1" customWidth="1"/>
    <col min="1036" max="1036" width="3.7109375" style="1" bestFit="1" customWidth="1"/>
    <col min="1037" max="1037" width="22.85546875" style="1" bestFit="1" customWidth="1"/>
    <col min="1038" max="1038" width="3.7109375" style="1" bestFit="1" customWidth="1"/>
    <col min="1039" max="1039" width="6.28515625" style="1" bestFit="1" customWidth="1"/>
    <col min="1040" max="1286" width="8.85546875" style="1"/>
    <col min="1287" max="1287" width="5.7109375" style="1" bestFit="1" customWidth="1"/>
    <col min="1288" max="1288" width="21.7109375" style="1" bestFit="1" customWidth="1"/>
    <col min="1289" max="1289" width="9" style="1" bestFit="1" customWidth="1"/>
    <col min="1290" max="1290" width="8.42578125" style="1" bestFit="1" customWidth="1"/>
    <col min="1291" max="1291" width="23.85546875" style="1" bestFit="1" customWidth="1"/>
    <col min="1292" max="1292" width="3.7109375" style="1" bestFit="1" customWidth="1"/>
    <col min="1293" max="1293" width="22.85546875" style="1" bestFit="1" customWidth="1"/>
    <col min="1294" max="1294" width="3.7109375" style="1" bestFit="1" customWidth="1"/>
    <col min="1295" max="1295" width="6.28515625" style="1" bestFit="1" customWidth="1"/>
    <col min="1296" max="1542" width="8.85546875" style="1"/>
    <col min="1543" max="1543" width="5.7109375" style="1" bestFit="1" customWidth="1"/>
    <col min="1544" max="1544" width="21.7109375" style="1" bestFit="1" customWidth="1"/>
    <col min="1545" max="1545" width="9" style="1" bestFit="1" customWidth="1"/>
    <col min="1546" max="1546" width="8.42578125" style="1" bestFit="1" customWidth="1"/>
    <col min="1547" max="1547" width="23.85546875" style="1" bestFit="1" customWidth="1"/>
    <col min="1548" max="1548" width="3.7109375" style="1" bestFit="1" customWidth="1"/>
    <col min="1549" max="1549" width="22.85546875" style="1" bestFit="1" customWidth="1"/>
    <col min="1550" max="1550" width="3.7109375" style="1" bestFit="1" customWidth="1"/>
    <col min="1551" max="1551" width="6.28515625" style="1" bestFit="1" customWidth="1"/>
    <col min="1552" max="1798" width="8.85546875" style="1"/>
    <col min="1799" max="1799" width="5.7109375" style="1" bestFit="1" customWidth="1"/>
    <col min="1800" max="1800" width="21.7109375" style="1" bestFit="1" customWidth="1"/>
    <col min="1801" max="1801" width="9" style="1" bestFit="1" customWidth="1"/>
    <col min="1802" max="1802" width="8.42578125" style="1" bestFit="1" customWidth="1"/>
    <col min="1803" max="1803" width="23.85546875" style="1" bestFit="1" customWidth="1"/>
    <col min="1804" max="1804" width="3.7109375" style="1" bestFit="1" customWidth="1"/>
    <col min="1805" max="1805" width="22.85546875" style="1" bestFit="1" customWidth="1"/>
    <col min="1806" max="1806" width="3.7109375" style="1" bestFit="1" customWidth="1"/>
    <col min="1807" max="1807" width="6.28515625" style="1" bestFit="1" customWidth="1"/>
    <col min="1808" max="2054" width="8.85546875" style="1"/>
    <col min="2055" max="2055" width="5.7109375" style="1" bestFit="1" customWidth="1"/>
    <col min="2056" max="2056" width="21.7109375" style="1" bestFit="1" customWidth="1"/>
    <col min="2057" max="2057" width="9" style="1" bestFit="1" customWidth="1"/>
    <col min="2058" max="2058" width="8.42578125" style="1" bestFit="1" customWidth="1"/>
    <col min="2059" max="2059" width="23.85546875" style="1" bestFit="1" customWidth="1"/>
    <col min="2060" max="2060" width="3.7109375" style="1" bestFit="1" customWidth="1"/>
    <col min="2061" max="2061" width="22.85546875" style="1" bestFit="1" customWidth="1"/>
    <col min="2062" max="2062" width="3.7109375" style="1" bestFit="1" customWidth="1"/>
    <col min="2063" max="2063" width="6.28515625" style="1" bestFit="1" customWidth="1"/>
    <col min="2064" max="2310" width="8.85546875" style="1"/>
    <col min="2311" max="2311" width="5.7109375" style="1" bestFit="1" customWidth="1"/>
    <col min="2312" max="2312" width="21.7109375" style="1" bestFit="1" customWidth="1"/>
    <col min="2313" max="2313" width="9" style="1" bestFit="1" customWidth="1"/>
    <col min="2314" max="2314" width="8.42578125" style="1" bestFit="1" customWidth="1"/>
    <col min="2315" max="2315" width="23.85546875" style="1" bestFit="1" customWidth="1"/>
    <col min="2316" max="2316" width="3.7109375" style="1" bestFit="1" customWidth="1"/>
    <col min="2317" max="2317" width="22.85546875" style="1" bestFit="1" customWidth="1"/>
    <col min="2318" max="2318" width="3.7109375" style="1" bestFit="1" customWidth="1"/>
    <col min="2319" max="2319" width="6.28515625" style="1" bestFit="1" customWidth="1"/>
    <col min="2320" max="2566" width="8.85546875" style="1"/>
    <col min="2567" max="2567" width="5.7109375" style="1" bestFit="1" customWidth="1"/>
    <col min="2568" max="2568" width="21.7109375" style="1" bestFit="1" customWidth="1"/>
    <col min="2569" max="2569" width="9" style="1" bestFit="1" customWidth="1"/>
    <col min="2570" max="2570" width="8.42578125" style="1" bestFit="1" customWidth="1"/>
    <col min="2571" max="2571" width="23.85546875" style="1" bestFit="1" customWidth="1"/>
    <col min="2572" max="2572" width="3.7109375" style="1" bestFit="1" customWidth="1"/>
    <col min="2573" max="2573" width="22.85546875" style="1" bestFit="1" customWidth="1"/>
    <col min="2574" max="2574" width="3.7109375" style="1" bestFit="1" customWidth="1"/>
    <col min="2575" max="2575" width="6.28515625" style="1" bestFit="1" customWidth="1"/>
    <col min="2576" max="2822" width="8.85546875" style="1"/>
    <col min="2823" max="2823" width="5.7109375" style="1" bestFit="1" customWidth="1"/>
    <col min="2824" max="2824" width="21.7109375" style="1" bestFit="1" customWidth="1"/>
    <col min="2825" max="2825" width="9" style="1" bestFit="1" customWidth="1"/>
    <col min="2826" max="2826" width="8.42578125" style="1" bestFit="1" customWidth="1"/>
    <col min="2827" max="2827" width="23.85546875" style="1" bestFit="1" customWidth="1"/>
    <col min="2828" max="2828" width="3.7109375" style="1" bestFit="1" customWidth="1"/>
    <col min="2829" max="2829" width="22.85546875" style="1" bestFit="1" customWidth="1"/>
    <col min="2830" max="2830" width="3.7109375" style="1" bestFit="1" customWidth="1"/>
    <col min="2831" max="2831" width="6.28515625" style="1" bestFit="1" customWidth="1"/>
    <col min="2832" max="3078" width="8.85546875" style="1"/>
    <col min="3079" max="3079" width="5.7109375" style="1" bestFit="1" customWidth="1"/>
    <col min="3080" max="3080" width="21.7109375" style="1" bestFit="1" customWidth="1"/>
    <col min="3081" max="3081" width="9" style="1" bestFit="1" customWidth="1"/>
    <col min="3082" max="3082" width="8.42578125" style="1" bestFit="1" customWidth="1"/>
    <col min="3083" max="3083" width="23.85546875" style="1" bestFit="1" customWidth="1"/>
    <col min="3084" max="3084" width="3.7109375" style="1" bestFit="1" customWidth="1"/>
    <col min="3085" max="3085" width="22.85546875" style="1" bestFit="1" customWidth="1"/>
    <col min="3086" max="3086" width="3.7109375" style="1" bestFit="1" customWidth="1"/>
    <col min="3087" max="3087" width="6.28515625" style="1" bestFit="1" customWidth="1"/>
    <col min="3088" max="3334" width="8.85546875" style="1"/>
    <col min="3335" max="3335" width="5.7109375" style="1" bestFit="1" customWidth="1"/>
    <col min="3336" max="3336" width="21.7109375" style="1" bestFit="1" customWidth="1"/>
    <col min="3337" max="3337" width="9" style="1" bestFit="1" customWidth="1"/>
    <col min="3338" max="3338" width="8.42578125" style="1" bestFit="1" customWidth="1"/>
    <col min="3339" max="3339" width="23.85546875" style="1" bestFit="1" customWidth="1"/>
    <col min="3340" max="3340" width="3.7109375" style="1" bestFit="1" customWidth="1"/>
    <col min="3341" max="3341" width="22.85546875" style="1" bestFit="1" customWidth="1"/>
    <col min="3342" max="3342" width="3.7109375" style="1" bestFit="1" customWidth="1"/>
    <col min="3343" max="3343" width="6.28515625" style="1" bestFit="1" customWidth="1"/>
    <col min="3344" max="3590" width="8.85546875" style="1"/>
    <col min="3591" max="3591" width="5.7109375" style="1" bestFit="1" customWidth="1"/>
    <col min="3592" max="3592" width="21.7109375" style="1" bestFit="1" customWidth="1"/>
    <col min="3593" max="3593" width="9" style="1" bestFit="1" customWidth="1"/>
    <col min="3594" max="3594" width="8.42578125" style="1" bestFit="1" customWidth="1"/>
    <col min="3595" max="3595" width="23.85546875" style="1" bestFit="1" customWidth="1"/>
    <col min="3596" max="3596" width="3.7109375" style="1" bestFit="1" customWidth="1"/>
    <col min="3597" max="3597" width="22.85546875" style="1" bestFit="1" customWidth="1"/>
    <col min="3598" max="3598" width="3.7109375" style="1" bestFit="1" customWidth="1"/>
    <col min="3599" max="3599" width="6.28515625" style="1" bestFit="1" customWidth="1"/>
    <col min="3600" max="3846" width="8.85546875" style="1"/>
    <col min="3847" max="3847" width="5.7109375" style="1" bestFit="1" customWidth="1"/>
    <col min="3848" max="3848" width="21.7109375" style="1" bestFit="1" customWidth="1"/>
    <col min="3849" max="3849" width="9" style="1" bestFit="1" customWidth="1"/>
    <col min="3850" max="3850" width="8.42578125" style="1" bestFit="1" customWidth="1"/>
    <col min="3851" max="3851" width="23.85546875" style="1" bestFit="1" customWidth="1"/>
    <col min="3852" max="3852" width="3.7109375" style="1" bestFit="1" customWidth="1"/>
    <col min="3853" max="3853" width="22.85546875" style="1" bestFit="1" customWidth="1"/>
    <col min="3854" max="3854" width="3.7109375" style="1" bestFit="1" customWidth="1"/>
    <col min="3855" max="3855" width="6.28515625" style="1" bestFit="1" customWidth="1"/>
    <col min="3856" max="4102" width="8.85546875" style="1"/>
    <col min="4103" max="4103" width="5.7109375" style="1" bestFit="1" customWidth="1"/>
    <col min="4104" max="4104" width="21.7109375" style="1" bestFit="1" customWidth="1"/>
    <col min="4105" max="4105" width="9" style="1" bestFit="1" customWidth="1"/>
    <col min="4106" max="4106" width="8.42578125" style="1" bestFit="1" customWidth="1"/>
    <col min="4107" max="4107" width="23.85546875" style="1" bestFit="1" customWidth="1"/>
    <col min="4108" max="4108" width="3.7109375" style="1" bestFit="1" customWidth="1"/>
    <col min="4109" max="4109" width="22.85546875" style="1" bestFit="1" customWidth="1"/>
    <col min="4110" max="4110" width="3.7109375" style="1" bestFit="1" customWidth="1"/>
    <col min="4111" max="4111" width="6.28515625" style="1" bestFit="1" customWidth="1"/>
    <col min="4112" max="4358" width="8.85546875" style="1"/>
    <col min="4359" max="4359" width="5.7109375" style="1" bestFit="1" customWidth="1"/>
    <col min="4360" max="4360" width="21.7109375" style="1" bestFit="1" customWidth="1"/>
    <col min="4361" max="4361" width="9" style="1" bestFit="1" customWidth="1"/>
    <col min="4362" max="4362" width="8.42578125" style="1" bestFit="1" customWidth="1"/>
    <col min="4363" max="4363" width="23.85546875" style="1" bestFit="1" customWidth="1"/>
    <col min="4364" max="4364" width="3.7109375" style="1" bestFit="1" customWidth="1"/>
    <col min="4365" max="4365" width="22.85546875" style="1" bestFit="1" customWidth="1"/>
    <col min="4366" max="4366" width="3.7109375" style="1" bestFit="1" customWidth="1"/>
    <col min="4367" max="4367" width="6.28515625" style="1" bestFit="1" customWidth="1"/>
    <col min="4368" max="4614" width="8.85546875" style="1"/>
    <col min="4615" max="4615" width="5.7109375" style="1" bestFit="1" customWidth="1"/>
    <col min="4616" max="4616" width="21.7109375" style="1" bestFit="1" customWidth="1"/>
    <col min="4617" max="4617" width="9" style="1" bestFit="1" customWidth="1"/>
    <col min="4618" max="4618" width="8.42578125" style="1" bestFit="1" customWidth="1"/>
    <col min="4619" max="4619" width="23.85546875" style="1" bestFit="1" customWidth="1"/>
    <col min="4620" max="4620" width="3.7109375" style="1" bestFit="1" customWidth="1"/>
    <col min="4621" max="4621" width="22.85546875" style="1" bestFit="1" customWidth="1"/>
    <col min="4622" max="4622" width="3.7109375" style="1" bestFit="1" customWidth="1"/>
    <col min="4623" max="4623" width="6.28515625" style="1" bestFit="1" customWidth="1"/>
    <col min="4624" max="4870" width="8.85546875" style="1"/>
    <col min="4871" max="4871" width="5.7109375" style="1" bestFit="1" customWidth="1"/>
    <col min="4872" max="4872" width="21.7109375" style="1" bestFit="1" customWidth="1"/>
    <col min="4873" max="4873" width="9" style="1" bestFit="1" customWidth="1"/>
    <col min="4874" max="4874" width="8.42578125" style="1" bestFit="1" customWidth="1"/>
    <col min="4875" max="4875" width="23.85546875" style="1" bestFit="1" customWidth="1"/>
    <col min="4876" max="4876" width="3.7109375" style="1" bestFit="1" customWidth="1"/>
    <col min="4877" max="4877" width="22.85546875" style="1" bestFit="1" customWidth="1"/>
    <col min="4878" max="4878" width="3.7109375" style="1" bestFit="1" customWidth="1"/>
    <col min="4879" max="4879" width="6.28515625" style="1" bestFit="1" customWidth="1"/>
    <col min="4880" max="5126" width="8.85546875" style="1"/>
    <col min="5127" max="5127" width="5.7109375" style="1" bestFit="1" customWidth="1"/>
    <col min="5128" max="5128" width="21.7109375" style="1" bestFit="1" customWidth="1"/>
    <col min="5129" max="5129" width="9" style="1" bestFit="1" customWidth="1"/>
    <col min="5130" max="5130" width="8.42578125" style="1" bestFit="1" customWidth="1"/>
    <col min="5131" max="5131" width="23.85546875" style="1" bestFit="1" customWidth="1"/>
    <col min="5132" max="5132" width="3.7109375" style="1" bestFit="1" customWidth="1"/>
    <col min="5133" max="5133" width="22.85546875" style="1" bestFit="1" customWidth="1"/>
    <col min="5134" max="5134" width="3.7109375" style="1" bestFit="1" customWidth="1"/>
    <col min="5135" max="5135" width="6.28515625" style="1" bestFit="1" customWidth="1"/>
    <col min="5136" max="5382" width="8.85546875" style="1"/>
    <col min="5383" max="5383" width="5.7109375" style="1" bestFit="1" customWidth="1"/>
    <col min="5384" max="5384" width="21.7109375" style="1" bestFit="1" customWidth="1"/>
    <col min="5385" max="5385" width="9" style="1" bestFit="1" customWidth="1"/>
    <col min="5386" max="5386" width="8.42578125" style="1" bestFit="1" customWidth="1"/>
    <col min="5387" max="5387" width="23.85546875" style="1" bestFit="1" customWidth="1"/>
    <col min="5388" max="5388" width="3.7109375" style="1" bestFit="1" customWidth="1"/>
    <col min="5389" max="5389" width="22.85546875" style="1" bestFit="1" customWidth="1"/>
    <col min="5390" max="5390" width="3.7109375" style="1" bestFit="1" customWidth="1"/>
    <col min="5391" max="5391" width="6.28515625" style="1" bestFit="1" customWidth="1"/>
    <col min="5392" max="5638" width="8.85546875" style="1"/>
    <col min="5639" max="5639" width="5.7109375" style="1" bestFit="1" customWidth="1"/>
    <col min="5640" max="5640" width="21.7109375" style="1" bestFit="1" customWidth="1"/>
    <col min="5641" max="5641" width="9" style="1" bestFit="1" customWidth="1"/>
    <col min="5642" max="5642" width="8.42578125" style="1" bestFit="1" customWidth="1"/>
    <col min="5643" max="5643" width="23.85546875" style="1" bestFit="1" customWidth="1"/>
    <col min="5644" max="5644" width="3.7109375" style="1" bestFit="1" customWidth="1"/>
    <col min="5645" max="5645" width="22.85546875" style="1" bestFit="1" customWidth="1"/>
    <col min="5646" max="5646" width="3.7109375" style="1" bestFit="1" customWidth="1"/>
    <col min="5647" max="5647" width="6.28515625" style="1" bestFit="1" customWidth="1"/>
    <col min="5648" max="5894" width="8.85546875" style="1"/>
    <col min="5895" max="5895" width="5.7109375" style="1" bestFit="1" customWidth="1"/>
    <col min="5896" max="5896" width="21.7109375" style="1" bestFit="1" customWidth="1"/>
    <col min="5897" max="5897" width="9" style="1" bestFit="1" customWidth="1"/>
    <col min="5898" max="5898" width="8.42578125" style="1" bestFit="1" customWidth="1"/>
    <col min="5899" max="5899" width="23.85546875" style="1" bestFit="1" customWidth="1"/>
    <col min="5900" max="5900" width="3.7109375" style="1" bestFit="1" customWidth="1"/>
    <col min="5901" max="5901" width="22.85546875" style="1" bestFit="1" customWidth="1"/>
    <col min="5902" max="5902" width="3.7109375" style="1" bestFit="1" customWidth="1"/>
    <col min="5903" max="5903" width="6.28515625" style="1" bestFit="1" customWidth="1"/>
    <col min="5904" max="6150" width="8.85546875" style="1"/>
    <col min="6151" max="6151" width="5.7109375" style="1" bestFit="1" customWidth="1"/>
    <col min="6152" max="6152" width="21.7109375" style="1" bestFit="1" customWidth="1"/>
    <col min="6153" max="6153" width="9" style="1" bestFit="1" customWidth="1"/>
    <col min="6154" max="6154" width="8.42578125" style="1" bestFit="1" customWidth="1"/>
    <col min="6155" max="6155" width="23.85546875" style="1" bestFit="1" customWidth="1"/>
    <col min="6156" max="6156" width="3.7109375" style="1" bestFit="1" customWidth="1"/>
    <col min="6157" max="6157" width="22.85546875" style="1" bestFit="1" customWidth="1"/>
    <col min="6158" max="6158" width="3.7109375" style="1" bestFit="1" customWidth="1"/>
    <col min="6159" max="6159" width="6.28515625" style="1" bestFit="1" customWidth="1"/>
    <col min="6160" max="6406" width="8.85546875" style="1"/>
    <col min="6407" max="6407" width="5.7109375" style="1" bestFit="1" customWidth="1"/>
    <col min="6408" max="6408" width="21.7109375" style="1" bestFit="1" customWidth="1"/>
    <col min="6409" max="6409" width="9" style="1" bestFit="1" customWidth="1"/>
    <col min="6410" max="6410" width="8.42578125" style="1" bestFit="1" customWidth="1"/>
    <col min="6411" max="6411" width="23.85546875" style="1" bestFit="1" customWidth="1"/>
    <col min="6412" max="6412" width="3.7109375" style="1" bestFit="1" customWidth="1"/>
    <col min="6413" max="6413" width="22.85546875" style="1" bestFit="1" customWidth="1"/>
    <col min="6414" max="6414" width="3.7109375" style="1" bestFit="1" customWidth="1"/>
    <col min="6415" max="6415" width="6.28515625" style="1" bestFit="1" customWidth="1"/>
    <col min="6416" max="6662" width="8.85546875" style="1"/>
    <col min="6663" max="6663" width="5.7109375" style="1" bestFit="1" customWidth="1"/>
    <col min="6664" max="6664" width="21.7109375" style="1" bestFit="1" customWidth="1"/>
    <col min="6665" max="6665" width="9" style="1" bestFit="1" customWidth="1"/>
    <col min="6666" max="6666" width="8.42578125" style="1" bestFit="1" customWidth="1"/>
    <col min="6667" max="6667" width="23.85546875" style="1" bestFit="1" customWidth="1"/>
    <col min="6668" max="6668" width="3.7109375" style="1" bestFit="1" customWidth="1"/>
    <col min="6669" max="6669" width="22.85546875" style="1" bestFit="1" customWidth="1"/>
    <col min="6670" max="6670" width="3.7109375" style="1" bestFit="1" customWidth="1"/>
    <col min="6671" max="6671" width="6.28515625" style="1" bestFit="1" customWidth="1"/>
    <col min="6672" max="6918" width="8.85546875" style="1"/>
    <col min="6919" max="6919" width="5.7109375" style="1" bestFit="1" customWidth="1"/>
    <col min="6920" max="6920" width="21.7109375" style="1" bestFit="1" customWidth="1"/>
    <col min="6921" max="6921" width="9" style="1" bestFit="1" customWidth="1"/>
    <col min="6922" max="6922" width="8.42578125" style="1" bestFit="1" customWidth="1"/>
    <col min="6923" max="6923" width="23.85546875" style="1" bestFit="1" customWidth="1"/>
    <col min="6924" max="6924" width="3.7109375" style="1" bestFit="1" customWidth="1"/>
    <col min="6925" max="6925" width="22.85546875" style="1" bestFit="1" customWidth="1"/>
    <col min="6926" max="6926" width="3.7109375" style="1" bestFit="1" customWidth="1"/>
    <col min="6927" max="6927" width="6.28515625" style="1" bestFit="1" customWidth="1"/>
    <col min="6928" max="7174" width="8.85546875" style="1"/>
    <col min="7175" max="7175" width="5.7109375" style="1" bestFit="1" customWidth="1"/>
    <col min="7176" max="7176" width="21.7109375" style="1" bestFit="1" customWidth="1"/>
    <col min="7177" max="7177" width="9" style="1" bestFit="1" customWidth="1"/>
    <col min="7178" max="7178" width="8.42578125" style="1" bestFit="1" customWidth="1"/>
    <col min="7179" max="7179" width="23.85546875" style="1" bestFit="1" customWidth="1"/>
    <col min="7180" max="7180" width="3.7109375" style="1" bestFit="1" customWidth="1"/>
    <col min="7181" max="7181" width="22.85546875" style="1" bestFit="1" customWidth="1"/>
    <col min="7182" max="7182" width="3.7109375" style="1" bestFit="1" customWidth="1"/>
    <col min="7183" max="7183" width="6.28515625" style="1" bestFit="1" customWidth="1"/>
    <col min="7184" max="7430" width="8.85546875" style="1"/>
    <col min="7431" max="7431" width="5.7109375" style="1" bestFit="1" customWidth="1"/>
    <col min="7432" max="7432" width="21.7109375" style="1" bestFit="1" customWidth="1"/>
    <col min="7433" max="7433" width="9" style="1" bestFit="1" customWidth="1"/>
    <col min="7434" max="7434" width="8.42578125" style="1" bestFit="1" customWidth="1"/>
    <col min="7435" max="7435" width="23.85546875" style="1" bestFit="1" customWidth="1"/>
    <col min="7436" max="7436" width="3.7109375" style="1" bestFit="1" customWidth="1"/>
    <col min="7437" max="7437" width="22.85546875" style="1" bestFit="1" customWidth="1"/>
    <col min="7438" max="7438" width="3.7109375" style="1" bestFit="1" customWidth="1"/>
    <col min="7439" max="7439" width="6.28515625" style="1" bestFit="1" customWidth="1"/>
    <col min="7440" max="7686" width="8.85546875" style="1"/>
    <col min="7687" max="7687" width="5.7109375" style="1" bestFit="1" customWidth="1"/>
    <col min="7688" max="7688" width="21.7109375" style="1" bestFit="1" customWidth="1"/>
    <col min="7689" max="7689" width="9" style="1" bestFit="1" customWidth="1"/>
    <col min="7690" max="7690" width="8.42578125" style="1" bestFit="1" customWidth="1"/>
    <col min="7691" max="7691" width="23.85546875" style="1" bestFit="1" customWidth="1"/>
    <col min="7692" max="7692" width="3.7109375" style="1" bestFit="1" customWidth="1"/>
    <col min="7693" max="7693" width="22.85546875" style="1" bestFit="1" customWidth="1"/>
    <col min="7694" max="7694" width="3.7109375" style="1" bestFit="1" customWidth="1"/>
    <col min="7695" max="7695" width="6.28515625" style="1" bestFit="1" customWidth="1"/>
    <col min="7696" max="7942" width="8.85546875" style="1"/>
    <col min="7943" max="7943" width="5.7109375" style="1" bestFit="1" customWidth="1"/>
    <col min="7944" max="7944" width="21.7109375" style="1" bestFit="1" customWidth="1"/>
    <col min="7945" max="7945" width="9" style="1" bestFit="1" customWidth="1"/>
    <col min="7946" max="7946" width="8.42578125" style="1" bestFit="1" customWidth="1"/>
    <col min="7947" max="7947" width="23.85546875" style="1" bestFit="1" customWidth="1"/>
    <col min="7948" max="7948" width="3.7109375" style="1" bestFit="1" customWidth="1"/>
    <col min="7949" max="7949" width="22.85546875" style="1" bestFit="1" customWidth="1"/>
    <col min="7950" max="7950" width="3.7109375" style="1" bestFit="1" customWidth="1"/>
    <col min="7951" max="7951" width="6.28515625" style="1" bestFit="1" customWidth="1"/>
    <col min="7952" max="8198" width="8.85546875" style="1"/>
    <col min="8199" max="8199" width="5.7109375" style="1" bestFit="1" customWidth="1"/>
    <col min="8200" max="8200" width="21.7109375" style="1" bestFit="1" customWidth="1"/>
    <col min="8201" max="8201" width="9" style="1" bestFit="1" customWidth="1"/>
    <col min="8202" max="8202" width="8.42578125" style="1" bestFit="1" customWidth="1"/>
    <col min="8203" max="8203" width="23.85546875" style="1" bestFit="1" customWidth="1"/>
    <col min="8204" max="8204" width="3.7109375" style="1" bestFit="1" customWidth="1"/>
    <col min="8205" max="8205" width="22.85546875" style="1" bestFit="1" customWidth="1"/>
    <col min="8206" max="8206" width="3.7109375" style="1" bestFit="1" customWidth="1"/>
    <col min="8207" max="8207" width="6.28515625" style="1" bestFit="1" customWidth="1"/>
    <col min="8208" max="8454" width="8.85546875" style="1"/>
    <col min="8455" max="8455" width="5.7109375" style="1" bestFit="1" customWidth="1"/>
    <col min="8456" max="8456" width="21.7109375" style="1" bestFit="1" customWidth="1"/>
    <col min="8457" max="8457" width="9" style="1" bestFit="1" customWidth="1"/>
    <col min="8458" max="8458" width="8.42578125" style="1" bestFit="1" customWidth="1"/>
    <col min="8459" max="8459" width="23.85546875" style="1" bestFit="1" customWidth="1"/>
    <col min="8460" max="8460" width="3.7109375" style="1" bestFit="1" customWidth="1"/>
    <col min="8461" max="8461" width="22.85546875" style="1" bestFit="1" customWidth="1"/>
    <col min="8462" max="8462" width="3.7109375" style="1" bestFit="1" customWidth="1"/>
    <col min="8463" max="8463" width="6.28515625" style="1" bestFit="1" customWidth="1"/>
    <col min="8464" max="8710" width="8.85546875" style="1"/>
    <col min="8711" max="8711" width="5.7109375" style="1" bestFit="1" customWidth="1"/>
    <col min="8712" max="8712" width="21.7109375" style="1" bestFit="1" customWidth="1"/>
    <col min="8713" max="8713" width="9" style="1" bestFit="1" customWidth="1"/>
    <col min="8714" max="8714" width="8.42578125" style="1" bestFit="1" customWidth="1"/>
    <col min="8715" max="8715" width="23.85546875" style="1" bestFit="1" customWidth="1"/>
    <col min="8716" max="8716" width="3.7109375" style="1" bestFit="1" customWidth="1"/>
    <col min="8717" max="8717" width="22.85546875" style="1" bestFit="1" customWidth="1"/>
    <col min="8718" max="8718" width="3.7109375" style="1" bestFit="1" customWidth="1"/>
    <col min="8719" max="8719" width="6.28515625" style="1" bestFit="1" customWidth="1"/>
    <col min="8720" max="8966" width="8.85546875" style="1"/>
    <col min="8967" max="8967" width="5.7109375" style="1" bestFit="1" customWidth="1"/>
    <col min="8968" max="8968" width="21.7109375" style="1" bestFit="1" customWidth="1"/>
    <col min="8969" max="8969" width="9" style="1" bestFit="1" customWidth="1"/>
    <col min="8970" max="8970" width="8.42578125" style="1" bestFit="1" customWidth="1"/>
    <col min="8971" max="8971" width="23.85546875" style="1" bestFit="1" customWidth="1"/>
    <col min="8972" max="8972" width="3.7109375" style="1" bestFit="1" customWidth="1"/>
    <col min="8973" max="8973" width="22.85546875" style="1" bestFit="1" customWidth="1"/>
    <col min="8974" max="8974" width="3.7109375" style="1" bestFit="1" customWidth="1"/>
    <col min="8975" max="8975" width="6.28515625" style="1" bestFit="1" customWidth="1"/>
    <col min="8976" max="9222" width="8.85546875" style="1"/>
    <col min="9223" max="9223" width="5.7109375" style="1" bestFit="1" customWidth="1"/>
    <col min="9224" max="9224" width="21.7109375" style="1" bestFit="1" customWidth="1"/>
    <col min="9225" max="9225" width="9" style="1" bestFit="1" customWidth="1"/>
    <col min="9226" max="9226" width="8.42578125" style="1" bestFit="1" customWidth="1"/>
    <col min="9227" max="9227" width="23.85546875" style="1" bestFit="1" customWidth="1"/>
    <col min="9228" max="9228" width="3.7109375" style="1" bestFit="1" customWidth="1"/>
    <col min="9229" max="9229" width="22.85546875" style="1" bestFit="1" customWidth="1"/>
    <col min="9230" max="9230" width="3.7109375" style="1" bestFit="1" customWidth="1"/>
    <col min="9231" max="9231" width="6.28515625" style="1" bestFit="1" customWidth="1"/>
    <col min="9232" max="9478" width="8.85546875" style="1"/>
    <col min="9479" max="9479" width="5.7109375" style="1" bestFit="1" customWidth="1"/>
    <col min="9480" max="9480" width="21.7109375" style="1" bestFit="1" customWidth="1"/>
    <col min="9481" max="9481" width="9" style="1" bestFit="1" customWidth="1"/>
    <col min="9482" max="9482" width="8.42578125" style="1" bestFit="1" customWidth="1"/>
    <col min="9483" max="9483" width="23.85546875" style="1" bestFit="1" customWidth="1"/>
    <col min="9484" max="9484" width="3.7109375" style="1" bestFit="1" customWidth="1"/>
    <col min="9485" max="9485" width="22.85546875" style="1" bestFit="1" customWidth="1"/>
    <col min="9486" max="9486" width="3.7109375" style="1" bestFit="1" customWidth="1"/>
    <col min="9487" max="9487" width="6.28515625" style="1" bestFit="1" customWidth="1"/>
    <col min="9488" max="9734" width="8.85546875" style="1"/>
    <col min="9735" max="9735" width="5.7109375" style="1" bestFit="1" customWidth="1"/>
    <col min="9736" max="9736" width="21.7109375" style="1" bestFit="1" customWidth="1"/>
    <col min="9737" max="9737" width="9" style="1" bestFit="1" customWidth="1"/>
    <col min="9738" max="9738" width="8.42578125" style="1" bestFit="1" customWidth="1"/>
    <col min="9739" max="9739" width="23.85546875" style="1" bestFit="1" customWidth="1"/>
    <col min="9740" max="9740" width="3.7109375" style="1" bestFit="1" customWidth="1"/>
    <col min="9741" max="9741" width="22.85546875" style="1" bestFit="1" customWidth="1"/>
    <col min="9742" max="9742" width="3.7109375" style="1" bestFit="1" customWidth="1"/>
    <col min="9743" max="9743" width="6.28515625" style="1" bestFit="1" customWidth="1"/>
    <col min="9744" max="9990" width="8.85546875" style="1"/>
    <col min="9991" max="9991" width="5.7109375" style="1" bestFit="1" customWidth="1"/>
    <col min="9992" max="9992" width="21.7109375" style="1" bestFit="1" customWidth="1"/>
    <col min="9993" max="9993" width="9" style="1" bestFit="1" customWidth="1"/>
    <col min="9994" max="9994" width="8.42578125" style="1" bestFit="1" customWidth="1"/>
    <col min="9995" max="9995" width="23.85546875" style="1" bestFit="1" customWidth="1"/>
    <col min="9996" max="9996" width="3.7109375" style="1" bestFit="1" customWidth="1"/>
    <col min="9997" max="9997" width="22.85546875" style="1" bestFit="1" customWidth="1"/>
    <col min="9998" max="9998" width="3.7109375" style="1" bestFit="1" customWidth="1"/>
    <col min="9999" max="9999" width="6.28515625" style="1" bestFit="1" customWidth="1"/>
    <col min="10000" max="10246" width="8.85546875" style="1"/>
    <col min="10247" max="10247" width="5.7109375" style="1" bestFit="1" customWidth="1"/>
    <col min="10248" max="10248" width="21.7109375" style="1" bestFit="1" customWidth="1"/>
    <col min="10249" max="10249" width="9" style="1" bestFit="1" customWidth="1"/>
    <col min="10250" max="10250" width="8.42578125" style="1" bestFit="1" customWidth="1"/>
    <col min="10251" max="10251" width="23.85546875" style="1" bestFit="1" customWidth="1"/>
    <col min="10252" max="10252" width="3.7109375" style="1" bestFit="1" customWidth="1"/>
    <col min="10253" max="10253" width="22.85546875" style="1" bestFit="1" customWidth="1"/>
    <col min="10254" max="10254" width="3.7109375" style="1" bestFit="1" customWidth="1"/>
    <col min="10255" max="10255" width="6.28515625" style="1" bestFit="1" customWidth="1"/>
    <col min="10256" max="10502" width="8.85546875" style="1"/>
    <col min="10503" max="10503" width="5.7109375" style="1" bestFit="1" customWidth="1"/>
    <col min="10504" max="10504" width="21.7109375" style="1" bestFit="1" customWidth="1"/>
    <col min="10505" max="10505" width="9" style="1" bestFit="1" customWidth="1"/>
    <col min="10506" max="10506" width="8.42578125" style="1" bestFit="1" customWidth="1"/>
    <col min="10507" max="10507" width="23.85546875" style="1" bestFit="1" customWidth="1"/>
    <col min="10508" max="10508" width="3.7109375" style="1" bestFit="1" customWidth="1"/>
    <col min="10509" max="10509" width="22.85546875" style="1" bestFit="1" customWidth="1"/>
    <col min="10510" max="10510" width="3.7109375" style="1" bestFit="1" customWidth="1"/>
    <col min="10511" max="10511" width="6.28515625" style="1" bestFit="1" customWidth="1"/>
    <col min="10512" max="10758" width="8.85546875" style="1"/>
    <col min="10759" max="10759" width="5.7109375" style="1" bestFit="1" customWidth="1"/>
    <col min="10760" max="10760" width="21.7109375" style="1" bestFit="1" customWidth="1"/>
    <col min="10761" max="10761" width="9" style="1" bestFit="1" customWidth="1"/>
    <col min="10762" max="10762" width="8.42578125" style="1" bestFit="1" customWidth="1"/>
    <col min="10763" max="10763" width="23.85546875" style="1" bestFit="1" customWidth="1"/>
    <col min="10764" max="10764" width="3.7109375" style="1" bestFit="1" customWidth="1"/>
    <col min="10765" max="10765" width="22.85546875" style="1" bestFit="1" customWidth="1"/>
    <col min="10766" max="10766" width="3.7109375" style="1" bestFit="1" customWidth="1"/>
    <col min="10767" max="10767" width="6.28515625" style="1" bestFit="1" customWidth="1"/>
    <col min="10768" max="11014" width="8.85546875" style="1"/>
    <col min="11015" max="11015" width="5.7109375" style="1" bestFit="1" customWidth="1"/>
    <col min="11016" max="11016" width="21.7109375" style="1" bestFit="1" customWidth="1"/>
    <col min="11017" max="11017" width="9" style="1" bestFit="1" customWidth="1"/>
    <col min="11018" max="11018" width="8.42578125" style="1" bestFit="1" customWidth="1"/>
    <col min="11019" max="11019" width="23.85546875" style="1" bestFit="1" customWidth="1"/>
    <col min="11020" max="11020" width="3.7109375" style="1" bestFit="1" customWidth="1"/>
    <col min="11021" max="11021" width="22.85546875" style="1" bestFit="1" customWidth="1"/>
    <col min="11022" max="11022" width="3.7109375" style="1" bestFit="1" customWidth="1"/>
    <col min="11023" max="11023" width="6.28515625" style="1" bestFit="1" customWidth="1"/>
    <col min="11024" max="11270" width="8.85546875" style="1"/>
    <col min="11271" max="11271" width="5.7109375" style="1" bestFit="1" customWidth="1"/>
    <col min="11272" max="11272" width="21.7109375" style="1" bestFit="1" customWidth="1"/>
    <col min="11273" max="11273" width="9" style="1" bestFit="1" customWidth="1"/>
    <col min="11274" max="11274" width="8.42578125" style="1" bestFit="1" customWidth="1"/>
    <col min="11275" max="11275" width="23.85546875" style="1" bestFit="1" customWidth="1"/>
    <col min="11276" max="11276" width="3.7109375" style="1" bestFit="1" customWidth="1"/>
    <col min="11277" max="11277" width="22.85546875" style="1" bestFit="1" customWidth="1"/>
    <col min="11278" max="11278" width="3.7109375" style="1" bestFit="1" customWidth="1"/>
    <col min="11279" max="11279" width="6.28515625" style="1" bestFit="1" customWidth="1"/>
    <col min="11280" max="11526" width="8.85546875" style="1"/>
    <col min="11527" max="11527" width="5.7109375" style="1" bestFit="1" customWidth="1"/>
    <col min="11528" max="11528" width="21.7109375" style="1" bestFit="1" customWidth="1"/>
    <col min="11529" max="11529" width="9" style="1" bestFit="1" customWidth="1"/>
    <col min="11530" max="11530" width="8.42578125" style="1" bestFit="1" customWidth="1"/>
    <col min="11531" max="11531" width="23.85546875" style="1" bestFit="1" customWidth="1"/>
    <col min="11532" max="11532" width="3.7109375" style="1" bestFit="1" customWidth="1"/>
    <col min="11533" max="11533" width="22.85546875" style="1" bestFit="1" customWidth="1"/>
    <col min="11534" max="11534" width="3.7109375" style="1" bestFit="1" customWidth="1"/>
    <col min="11535" max="11535" width="6.28515625" style="1" bestFit="1" customWidth="1"/>
    <col min="11536" max="11782" width="8.85546875" style="1"/>
    <col min="11783" max="11783" width="5.7109375" style="1" bestFit="1" customWidth="1"/>
    <col min="11784" max="11784" width="21.7109375" style="1" bestFit="1" customWidth="1"/>
    <col min="11785" max="11785" width="9" style="1" bestFit="1" customWidth="1"/>
    <col min="11786" max="11786" width="8.42578125" style="1" bestFit="1" customWidth="1"/>
    <col min="11787" max="11787" width="23.85546875" style="1" bestFit="1" customWidth="1"/>
    <col min="11788" max="11788" width="3.7109375" style="1" bestFit="1" customWidth="1"/>
    <col min="11789" max="11789" width="22.85546875" style="1" bestFit="1" customWidth="1"/>
    <col min="11790" max="11790" width="3.7109375" style="1" bestFit="1" customWidth="1"/>
    <col min="11791" max="11791" width="6.28515625" style="1" bestFit="1" customWidth="1"/>
    <col min="11792" max="12038" width="8.85546875" style="1"/>
    <col min="12039" max="12039" width="5.7109375" style="1" bestFit="1" customWidth="1"/>
    <col min="12040" max="12040" width="21.7109375" style="1" bestFit="1" customWidth="1"/>
    <col min="12041" max="12041" width="9" style="1" bestFit="1" customWidth="1"/>
    <col min="12042" max="12042" width="8.42578125" style="1" bestFit="1" customWidth="1"/>
    <col min="12043" max="12043" width="23.85546875" style="1" bestFit="1" customWidth="1"/>
    <col min="12044" max="12044" width="3.7109375" style="1" bestFit="1" customWidth="1"/>
    <col min="12045" max="12045" width="22.85546875" style="1" bestFit="1" customWidth="1"/>
    <col min="12046" max="12046" width="3.7109375" style="1" bestFit="1" customWidth="1"/>
    <col min="12047" max="12047" width="6.28515625" style="1" bestFit="1" customWidth="1"/>
    <col min="12048" max="12294" width="8.85546875" style="1"/>
    <col min="12295" max="12295" width="5.7109375" style="1" bestFit="1" customWidth="1"/>
    <col min="12296" max="12296" width="21.7109375" style="1" bestFit="1" customWidth="1"/>
    <col min="12297" max="12297" width="9" style="1" bestFit="1" customWidth="1"/>
    <col min="12298" max="12298" width="8.42578125" style="1" bestFit="1" customWidth="1"/>
    <col min="12299" max="12299" width="23.85546875" style="1" bestFit="1" customWidth="1"/>
    <col min="12300" max="12300" width="3.7109375" style="1" bestFit="1" customWidth="1"/>
    <col min="12301" max="12301" width="22.85546875" style="1" bestFit="1" customWidth="1"/>
    <col min="12302" max="12302" width="3.7109375" style="1" bestFit="1" customWidth="1"/>
    <col min="12303" max="12303" width="6.28515625" style="1" bestFit="1" customWidth="1"/>
    <col min="12304" max="12550" width="8.85546875" style="1"/>
    <col min="12551" max="12551" width="5.7109375" style="1" bestFit="1" customWidth="1"/>
    <col min="12552" max="12552" width="21.7109375" style="1" bestFit="1" customWidth="1"/>
    <col min="12553" max="12553" width="9" style="1" bestFit="1" customWidth="1"/>
    <col min="12554" max="12554" width="8.42578125" style="1" bestFit="1" customWidth="1"/>
    <col min="12555" max="12555" width="23.85546875" style="1" bestFit="1" customWidth="1"/>
    <col min="12556" max="12556" width="3.7109375" style="1" bestFit="1" customWidth="1"/>
    <col min="12557" max="12557" width="22.85546875" style="1" bestFit="1" customWidth="1"/>
    <col min="12558" max="12558" width="3.7109375" style="1" bestFit="1" customWidth="1"/>
    <col min="12559" max="12559" width="6.28515625" style="1" bestFit="1" customWidth="1"/>
    <col min="12560" max="12806" width="8.85546875" style="1"/>
    <col min="12807" max="12807" width="5.7109375" style="1" bestFit="1" customWidth="1"/>
    <col min="12808" max="12808" width="21.7109375" style="1" bestFit="1" customWidth="1"/>
    <col min="12809" max="12809" width="9" style="1" bestFit="1" customWidth="1"/>
    <col min="12810" max="12810" width="8.42578125" style="1" bestFit="1" customWidth="1"/>
    <col min="12811" max="12811" width="23.85546875" style="1" bestFit="1" customWidth="1"/>
    <col min="12812" max="12812" width="3.7109375" style="1" bestFit="1" customWidth="1"/>
    <col min="12813" max="12813" width="22.85546875" style="1" bestFit="1" customWidth="1"/>
    <col min="12814" max="12814" width="3.7109375" style="1" bestFit="1" customWidth="1"/>
    <col min="12815" max="12815" width="6.28515625" style="1" bestFit="1" customWidth="1"/>
    <col min="12816" max="13062" width="8.85546875" style="1"/>
    <col min="13063" max="13063" width="5.7109375" style="1" bestFit="1" customWidth="1"/>
    <col min="13064" max="13064" width="21.7109375" style="1" bestFit="1" customWidth="1"/>
    <col min="13065" max="13065" width="9" style="1" bestFit="1" customWidth="1"/>
    <col min="13066" max="13066" width="8.42578125" style="1" bestFit="1" customWidth="1"/>
    <col min="13067" max="13067" width="23.85546875" style="1" bestFit="1" customWidth="1"/>
    <col min="13068" max="13068" width="3.7109375" style="1" bestFit="1" customWidth="1"/>
    <col min="13069" max="13069" width="22.85546875" style="1" bestFit="1" customWidth="1"/>
    <col min="13070" max="13070" width="3.7109375" style="1" bestFit="1" customWidth="1"/>
    <col min="13071" max="13071" width="6.28515625" style="1" bestFit="1" customWidth="1"/>
    <col min="13072" max="13318" width="8.85546875" style="1"/>
    <col min="13319" max="13319" width="5.7109375" style="1" bestFit="1" customWidth="1"/>
    <col min="13320" max="13320" width="21.7109375" style="1" bestFit="1" customWidth="1"/>
    <col min="13321" max="13321" width="9" style="1" bestFit="1" customWidth="1"/>
    <col min="13322" max="13322" width="8.42578125" style="1" bestFit="1" customWidth="1"/>
    <col min="13323" max="13323" width="23.85546875" style="1" bestFit="1" customWidth="1"/>
    <col min="13324" max="13324" width="3.7109375" style="1" bestFit="1" customWidth="1"/>
    <col min="13325" max="13325" width="22.85546875" style="1" bestFit="1" customWidth="1"/>
    <col min="13326" max="13326" width="3.7109375" style="1" bestFit="1" customWidth="1"/>
    <col min="13327" max="13327" width="6.28515625" style="1" bestFit="1" customWidth="1"/>
    <col min="13328" max="13574" width="8.85546875" style="1"/>
    <col min="13575" max="13575" width="5.7109375" style="1" bestFit="1" customWidth="1"/>
    <col min="13576" max="13576" width="21.7109375" style="1" bestFit="1" customWidth="1"/>
    <col min="13577" max="13577" width="9" style="1" bestFit="1" customWidth="1"/>
    <col min="13578" max="13578" width="8.42578125" style="1" bestFit="1" customWidth="1"/>
    <col min="13579" max="13579" width="23.85546875" style="1" bestFit="1" customWidth="1"/>
    <col min="13580" max="13580" width="3.7109375" style="1" bestFit="1" customWidth="1"/>
    <col min="13581" max="13581" width="22.85546875" style="1" bestFit="1" customWidth="1"/>
    <col min="13582" max="13582" width="3.7109375" style="1" bestFit="1" customWidth="1"/>
    <col min="13583" max="13583" width="6.28515625" style="1" bestFit="1" customWidth="1"/>
    <col min="13584" max="13830" width="8.85546875" style="1"/>
    <col min="13831" max="13831" width="5.7109375" style="1" bestFit="1" customWidth="1"/>
    <col min="13832" max="13832" width="21.7109375" style="1" bestFit="1" customWidth="1"/>
    <col min="13833" max="13833" width="9" style="1" bestFit="1" customWidth="1"/>
    <col min="13834" max="13834" width="8.42578125" style="1" bestFit="1" customWidth="1"/>
    <col min="13835" max="13835" width="23.85546875" style="1" bestFit="1" customWidth="1"/>
    <col min="13836" max="13836" width="3.7109375" style="1" bestFit="1" customWidth="1"/>
    <col min="13837" max="13837" width="22.85546875" style="1" bestFit="1" customWidth="1"/>
    <col min="13838" max="13838" width="3.7109375" style="1" bestFit="1" customWidth="1"/>
    <col min="13839" max="13839" width="6.28515625" style="1" bestFit="1" customWidth="1"/>
    <col min="13840" max="14086" width="8.85546875" style="1"/>
    <col min="14087" max="14087" width="5.7109375" style="1" bestFit="1" customWidth="1"/>
    <col min="14088" max="14088" width="21.7109375" style="1" bestFit="1" customWidth="1"/>
    <col min="14089" max="14089" width="9" style="1" bestFit="1" customWidth="1"/>
    <col min="14090" max="14090" width="8.42578125" style="1" bestFit="1" customWidth="1"/>
    <col min="14091" max="14091" width="23.85546875" style="1" bestFit="1" customWidth="1"/>
    <col min="14092" max="14092" width="3.7109375" style="1" bestFit="1" customWidth="1"/>
    <col min="14093" max="14093" width="22.85546875" style="1" bestFit="1" customWidth="1"/>
    <col min="14094" max="14094" width="3.7109375" style="1" bestFit="1" customWidth="1"/>
    <col min="14095" max="14095" width="6.28515625" style="1" bestFit="1" customWidth="1"/>
    <col min="14096" max="14342" width="8.85546875" style="1"/>
    <col min="14343" max="14343" width="5.7109375" style="1" bestFit="1" customWidth="1"/>
    <col min="14344" max="14344" width="21.7109375" style="1" bestFit="1" customWidth="1"/>
    <col min="14345" max="14345" width="9" style="1" bestFit="1" customWidth="1"/>
    <col min="14346" max="14346" width="8.42578125" style="1" bestFit="1" customWidth="1"/>
    <col min="14347" max="14347" width="23.85546875" style="1" bestFit="1" customWidth="1"/>
    <col min="14348" max="14348" width="3.7109375" style="1" bestFit="1" customWidth="1"/>
    <col min="14349" max="14349" width="22.85546875" style="1" bestFit="1" customWidth="1"/>
    <col min="14350" max="14350" width="3.7109375" style="1" bestFit="1" customWidth="1"/>
    <col min="14351" max="14351" width="6.28515625" style="1" bestFit="1" customWidth="1"/>
    <col min="14352" max="14598" width="8.85546875" style="1"/>
    <col min="14599" max="14599" width="5.7109375" style="1" bestFit="1" customWidth="1"/>
    <col min="14600" max="14600" width="21.7109375" style="1" bestFit="1" customWidth="1"/>
    <col min="14601" max="14601" width="9" style="1" bestFit="1" customWidth="1"/>
    <col min="14602" max="14602" width="8.42578125" style="1" bestFit="1" customWidth="1"/>
    <col min="14603" max="14603" width="23.85546875" style="1" bestFit="1" customWidth="1"/>
    <col min="14604" max="14604" width="3.7109375" style="1" bestFit="1" customWidth="1"/>
    <col min="14605" max="14605" width="22.85546875" style="1" bestFit="1" customWidth="1"/>
    <col min="14606" max="14606" width="3.7109375" style="1" bestFit="1" customWidth="1"/>
    <col min="14607" max="14607" width="6.28515625" style="1" bestFit="1" customWidth="1"/>
    <col min="14608" max="14854" width="8.85546875" style="1"/>
    <col min="14855" max="14855" width="5.7109375" style="1" bestFit="1" customWidth="1"/>
    <col min="14856" max="14856" width="21.7109375" style="1" bestFit="1" customWidth="1"/>
    <col min="14857" max="14857" width="9" style="1" bestFit="1" customWidth="1"/>
    <col min="14858" max="14858" width="8.42578125" style="1" bestFit="1" customWidth="1"/>
    <col min="14859" max="14859" width="23.85546875" style="1" bestFit="1" customWidth="1"/>
    <col min="14860" max="14860" width="3.7109375" style="1" bestFit="1" customWidth="1"/>
    <col min="14861" max="14861" width="22.85546875" style="1" bestFit="1" customWidth="1"/>
    <col min="14862" max="14862" width="3.7109375" style="1" bestFit="1" customWidth="1"/>
    <col min="14863" max="14863" width="6.28515625" style="1" bestFit="1" customWidth="1"/>
    <col min="14864" max="15110" width="8.85546875" style="1"/>
    <col min="15111" max="15111" width="5.7109375" style="1" bestFit="1" customWidth="1"/>
    <col min="15112" max="15112" width="21.7109375" style="1" bestFit="1" customWidth="1"/>
    <col min="15113" max="15113" width="9" style="1" bestFit="1" customWidth="1"/>
    <col min="15114" max="15114" width="8.42578125" style="1" bestFit="1" customWidth="1"/>
    <col min="15115" max="15115" width="23.85546875" style="1" bestFit="1" customWidth="1"/>
    <col min="15116" max="15116" width="3.7109375" style="1" bestFit="1" customWidth="1"/>
    <col min="15117" max="15117" width="22.85546875" style="1" bestFit="1" customWidth="1"/>
    <col min="15118" max="15118" width="3.7109375" style="1" bestFit="1" customWidth="1"/>
    <col min="15119" max="15119" width="6.28515625" style="1" bestFit="1" customWidth="1"/>
    <col min="15120" max="15366" width="8.85546875" style="1"/>
    <col min="15367" max="15367" width="5.7109375" style="1" bestFit="1" customWidth="1"/>
    <col min="15368" max="15368" width="21.7109375" style="1" bestFit="1" customWidth="1"/>
    <col min="15369" max="15369" width="9" style="1" bestFit="1" customWidth="1"/>
    <col min="15370" max="15370" width="8.42578125" style="1" bestFit="1" customWidth="1"/>
    <col min="15371" max="15371" width="23.85546875" style="1" bestFit="1" customWidth="1"/>
    <col min="15372" max="15372" width="3.7109375" style="1" bestFit="1" customWidth="1"/>
    <col min="15373" max="15373" width="22.85546875" style="1" bestFit="1" customWidth="1"/>
    <col min="15374" max="15374" width="3.7109375" style="1" bestFit="1" customWidth="1"/>
    <col min="15375" max="15375" width="6.28515625" style="1" bestFit="1" customWidth="1"/>
    <col min="15376" max="15622" width="8.85546875" style="1"/>
    <col min="15623" max="15623" width="5.7109375" style="1" bestFit="1" customWidth="1"/>
    <col min="15624" max="15624" width="21.7109375" style="1" bestFit="1" customWidth="1"/>
    <col min="15625" max="15625" width="9" style="1" bestFit="1" customWidth="1"/>
    <col min="15626" max="15626" width="8.42578125" style="1" bestFit="1" customWidth="1"/>
    <col min="15627" max="15627" width="23.85546875" style="1" bestFit="1" customWidth="1"/>
    <col min="15628" max="15628" width="3.7109375" style="1" bestFit="1" customWidth="1"/>
    <col min="15629" max="15629" width="22.85546875" style="1" bestFit="1" customWidth="1"/>
    <col min="15630" max="15630" width="3.7109375" style="1" bestFit="1" customWidth="1"/>
    <col min="15631" max="15631" width="6.28515625" style="1" bestFit="1" customWidth="1"/>
    <col min="15632" max="15878" width="8.85546875" style="1"/>
    <col min="15879" max="15879" width="5.7109375" style="1" bestFit="1" customWidth="1"/>
    <col min="15880" max="15880" width="21.7109375" style="1" bestFit="1" customWidth="1"/>
    <col min="15881" max="15881" width="9" style="1" bestFit="1" customWidth="1"/>
    <col min="15882" max="15882" width="8.42578125" style="1" bestFit="1" customWidth="1"/>
    <col min="15883" max="15883" width="23.85546875" style="1" bestFit="1" customWidth="1"/>
    <col min="15884" max="15884" width="3.7109375" style="1" bestFit="1" customWidth="1"/>
    <col min="15885" max="15885" width="22.85546875" style="1" bestFit="1" customWidth="1"/>
    <col min="15886" max="15886" width="3.7109375" style="1" bestFit="1" customWidth="1"/>
    <col min="15887" max="15887" width="6.28515625" style="1" bestFit="1" customWidth="1"/>
    <col min="15888" max="16134" width="8.85546875" style="1"/>
    <col min="16135" max="16135" width="5.7109375" style="1" bestFit="1" customWidth="1"/>
    <col min="16136" max="16136" width="21.7109375" style="1" bestFit="1" customWidth="1"/>
    <col min="16137" max="16137" width="9" style="1" bestFit="1" customWidth="1"/>
    <col min="16138" max="16138" width="8.42578125" style="1" bestFit="1" customWidth="1"/>
    <col min="16139" max="16139" width="23.85546875" style="1" bestFit="1" customWidth="1"/>
    <col min="16140" max="16140" width="3.7109375" style="1" bestFit="1" customWidth="1"/>
    <col min="16141" max="16141" width="22.85546875" style="1" bestFit="1" customWidth="1"/>
    <col min="16142" max="16142" width="3.7109375" style="1" bestFit="1" customWidth="1"/>
    <col min="16143" max="16143" width="6.28515625" style="1" bestFit="1" customWidth="1"/>
    <col min="16144" max="16384" width="8.85546875" style="1"/>
  </cols>
  <sheetData>
    <row r="1" spans="1:27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7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7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7" x14ac:dyDescent="0.25">
      <c r="A4" s="16"/>
      <c r="B4" s="16"/>
      <c r="C4" s="16"/>
      <c r="D4" s="16"/>
      <c r="E4" s="16" t="s">
        <v>37</v>
      </c>
      <c r="F4" s="16"/>
      <c r="G4" s="16"/>
      <c r="H4" s="16"/>
      <c r="I4" s="59"/>
    </row>
    <row r="5" spans="1:27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7" ht="15.75" thickBot="1" x14ac:dyDescent="0.3">
      <c r="A6" s="166" t="s">
        <v>57</v>
      </c>
      <c r="B6" s="166"/>
      <c r="C6" s="166"/>
      <c r="D6" s="166"/>
      <c r="E6" s="166"/>
      <c r="F6" s="166"/>
      <c r="G6" s="166"/>
      <c r="H6" s="166"/>
      <c r="I6" s="166"/>
      <c r="L6" s="1" t="s">
        <v>0</v>
      </c>
    </row>
    <row r="7" spans="1:27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23" t="s">
        <v>8</v>
      </c>
      <c r="L7" s="182" t="s">
        <v>71</v>
      </c>
      <c r="M7" s="182"/>
      <c r="N7" s="182" t="s">
        <v>70</v>
      </c>
      <c r="O7" s="182"/>
      <c r="P7" s="182" t="s">
        <v>69</v>
      </c>
      <c r="Q7" s="182"/>
      <c r="R7" s="182" t="s">
        <v>73</v>
      </c>
      <c r="S7" s="182"/>
      <c r="T7" s="182" t="s">
        <v>94</v>
      </c>
      <c r="U7" s="182"/>
      <c r="V7" s="182" t="s">
        <v>26</v>
      </c>
      <c r="W7" s="182"/>
      <c r="X7" s="23" t="s">
        <v>74</v>
      </c>
      <c r="Y7" s="139" t="s">
        <v>75</v>
      </c>
      <c r="Z7" s="139" t="s">
        <v>83</v>
      </c>
      <c r="AA7" s="137" t="s">
        <v>76</v>
      </c>
    </row>
    <row r="8" spans="1:27" x14ac:dyDescent="0.25">
      <c r="A8" s="6">
        <v>1</v>
      </c>
      <c r="B8" s="1" t="s">
        <v>26</v>
      </c>
      <c r="C8" s="60"/>
      <c r="D8" s="58"/>
      <c r="E8" s="7"/>
      <c r="F8" s="58"/>
      <c r="G8" s="8"/>
      <c r="H8" s="58"/>
      <c r="I8" s="61"/>
      <c r="K8" s="23" t="s">
        <v>26</v>
      </c>
      <c r="L8" s="23">
        <v>39</v>
      </c>
      <c r="M8" s="23">
        <v>32</v>
      </c>
      <c r="N8" s="23">
        <v>39</v>
      </c>
      <c r="O8" s="23">
        <v>27</v>
      </c>
      <c r="P8" s="23">
        <v>18</v>
      </c>
      <c r="Q8" s="23">
        <v>41</v>
      </c>
      <c r="R8" s="23">
        <v>34</v>
      </c>
      <c r="S8" s="23">
        <v>48</v>
      </c>
      <c r="T8" s="23">
        <v>28</v>
      </c>
      <c r="U8" s="23">
        <v>25</v>
      </c>
      <c r="V8" s="183">
        <v>0</v>
      </c>
      <c r="W8" s="183">
        <v>0</v>
      </c>
      <c r="X8" s="23">
        <f>L8+N8+P8+R8+T8+V8</f>
        <v>158</v>
      </c>
      <c r="Y8" s="139">
        <f>M8+O8+Q8+S8+U8+W8</f>
        <v>173</v>
      </c>
      <c r="Z8" s="139">
        <f>X8-Y8</f>
        <v>-15</v>
      </c>
      <c r="AA8" s="137"/>
    </row>
    <row r="9" spans="1:27" x14ac:dyDescent="0.25">
      <c r="A9" s="6">
        <v>2</v>
      </c>
      <c r="B9" s="1" t="s">
        <v>94</v>
      </c>
      <c r="C9" s="7"/>
      <c r="D9" s="58"/>
      <c r="E9" s="7"/>
      <c r="F9" s="58"/>
      <c r="G9" s="8"/>
      <c r="H9" s="58"/>
      <c r="I9" s="61"/>
      <c r="K9" s="23" t="s">
        <v>94</v>
      </c>
      <c r="L9" s="23">
        <v>49</v>
      </c>
      <c r="M9" s="23">
        <v>24</v>
      </c>
      <c r="N9" s="23">
        <v>54</v>
      </c>
      <c r="O9" s="23">
        <v>20</v>
      </c>
      <c r="P9" s="23"/>
      <c r="Q9" s="23"/>
      <c r="R9" s="23">
        <v>27</v>
      </c>
      <c r="S9" s="23">
        <v>51</v>
      </c>
      <c r="T9" s="183"/>
      <c r="U9" s="183"/>
      <c r="V9" s="23">
        <v>25</v>
      </c>
      <c r="W9" s="23">
        <v>28</v>
      </c>
      <c r="X9" s="23">
        <f t="shared" ref="X9:X13" si="0">L9+N9+P9+R9+T9+V9</f>
        <v>155</v>
      </c>
      <c r="Y9" s="139">
        <f t="shared" ref="Y9:Y13" si="1">M9+O9+Q9+S9+U9+W9</f>
        <v>123</v>
      </c>
      <c r="Z9" s="139">
        <f t="shared" ref="Z9:Z13" si="2">X9-Y9</f>
        <v>32</v>
      </c>
      <c r="AA9" s="137"/>
    </row>
    <row r="10" spans="1:27" x14ac:dyDescent="0.25">
      <c r="A10" s="6">
        <v>3</v>
      </c>
      <c r="B10" s="1" t="s">
        <v>29</v>
      </c>
      <c r="C10" s="7"/>
      <c r="D10" s="58"/>
      <c r="E10" s="7"/>
      <c r="F10" s="58"/>
      <c r="G10" s="8"/>
      <c r="H10" s="58"/>
      <c r="I10" s="61"/>
      <c r="K10" s="23" t="s">
        <v>29</v>
      </c>
      <c r="L10" s="23">
        <v>45</v>
      </c>
      <c r="M10" s="23">
        <v>20</v>
      </c>
      <c r="N10" s="23"/>
      <c r="O10" s="23"/>
      <c r="P10" s="23">
        <v>44</v>
      </c>
      <c r="Q10" s="23">
        <v>24</v>
      </c>
      <c r="R10" s="183"/>
      <c r="S10" s="183"/>
      <c r="T10" s="23">
        <v>51</v>
      </c>
      <c r="U10" s="23">
        <v>27</v>
      </c>
      <c r="V10" s="23">
        <v>48</v>
      </c>
      <c r="W10" s="23">
        <v>34</v>
      </c>
      <c r="X10" s="23">
        <f t="shared" si="0"/>
        <v>188</v>
      </c>
      <c r="Y10" s="139">
        <f t="shared" si="1"/>
        <v>105</v>
      </c>
      <c r="Z10" s="139">
        <f t="shared" si="2"/>
        <v>83</v>
      </c>
      <c r="AA10" s="137"/>
    </row>
    <row r="11" spans="1:27" x14ac:dyDescent="0.25">
      <c r="A11" s="6">
        <v>4</v>
      </c>
      <c r="B11" s="1" t="s">
        <v>69</v>
      </c>
      <c r="C11" s="7"/>
      <c r="D11" s="58"/>
      <c r="E11" s="7"/>
      <c r="F11" s="58"/>
      <c r="G11" s="8"/>
      <c r="H11" s="58"/>
      <c r="I11" s="61"/>
      <c r="K11" s="23" t="s">
        <v>69</v>
      </c>
      <c r="L11" s="23">
        <v>47</v>
      </c>
      <c r="M11" s="23">
        <v>25</v>
      </c>
      <c r="N11" s="23">
        <v>37</v>
      </c>
      <c r="O11" s="23">
        <v>33</v>
      </c>
      <c r="P11" s="183"/>
      <c r="Q11" s="183"/>
      <c r="R11" s="23">
        <v>24</v>
      </c>
      <c r="S11" s="23">
        <v>44</v>
      </c>
      <c r="T11" s="23">
        <v>26</v>
      </c>
      <c r="U11" s="23">
        <v>42</v>
      </c>
      <c r="V11" s="23">
        <v>41</v>
      </c>
      <c r="W11" s="23">
        <v>18</v>
      </c>
      <c r="X11" s="23">
        <f t="shared" si="0"/>
        <v>175</v>
      </c>
      <c r="Y11" s="139">
        <f t="shared" si="1"/>
        <v>162</v>
      </c>
      <c r="Z11" s="139">
        <f t="shared" si="2"/>
        <v>13</v>
      </c>
      <c r="AA11" s="137"/>
    </row>
    <row r="12" spans="1:27" x14ac:dyDescent="0.25">
      <c r="A12" s="6">
        <v>5</v>
      </c>
      <c r="B12" s="1" t="s">
        <v>70</v>
      </c>
      <c r="C12" s="7"/>
      <c r="D12" s="58"/>
      <c r="E12" s="7"/>
      <c r="F12" s="58"/>
      <c r="G12" s="8"/>
      <c r="H12" s="58"/>
      <c r="I12" s="61"/>
      <c r="K12" s="23" t="s">
        <v>70</v>
      </c>
      <c r="L12" s="23">
        <v>23</v>
      </c>
      <c r="M12" s="23">
        <v>18</v>
      </c>
      <c r="N12" s="183"/>
      <c r="O12" s="183"/>
      <c r="P12" s="23">
        <v>33</v>
      </c>
      <c r="Q12" s="23">
        <v>37</v>
      </c>
      <c r="R12" s="23">
        <v>0</v>
      </c>
      <c r="S12" s="23">
        <v>0</v>
      </c>
      <c r="T12" s="23">
        <v>20</v>
      </c>
      <c r="U12" s="23">
        <v>54</v>
      </c>
      <c r="V12" s="23">
        <v>27</v>
      </c>
      <c r="W12" s="23">
        <v>39</v>
      </c>
      <c r="X12" s="23">
        <f t="shared" si="0"/>
        <v>103</v>
      </c>
      <c r="Y12" s="139">
        <f t="shared" si="1"/>
        <v>148</v>
      </c>
      <c r="Z12" s="139">
        <f t="shared" si="2"/>
        <v>-45</v>
      </c>
      <c r="AA12" s="137"/>
    </row>
    <row r="13" spans="1:27" ht="15.75" thickBot="1" x14ac:dyDescent="0.3">
      <c r="A13" s="62">
        <v>6</v>
      </c>
      <c r="B13" s="1" t="s">
        <v>71</v>
      </c>
      <c r="C13" s="63"/>
      <c r="D13" s="63"/>
      <c r="E13" s="63"/>
      <c r="F13" s="63"/>
      <c r="G13" s="63"/>
      <c r="H13" s="63"/>
      <c r="I13" s="64"/>
      <c r="K13" s="23" t="s">
        <v>71</v>
      </c>
      <c r="L13" s="183"/>
      <c r="M13" s="183"/>
      <c r="N13" s="23">
        <v>18</v>
      </c>
      <c r="O13" s="23">
        <v>23</v>
      </c>
      <c r="P13" s="23">
        <v>25</v>
      </c>
      <c r="Q13" s="23">
        <v>47</v>
      </c>
      <c r="R13" s="23">
        <v>20</v>
      </c>
      <c r="S13" s="23">
        <v>45</v>
      </c>
      <c r="T13" s="23">
        <v>24</v>
      </c>
      <c r="U13" s="23">
        <v>49</v>
      </c>
      <c r="V13" s="23">
        <v>32</v>
      </c>
      <c r="W13" s="23">
        <v>39</v>
      </c>
      <c r="X13" s="23">
        <f t="shared" si="0"/>
        <v>119</v>
      </c>
      <c r="Y13" s="139">
        <f t="shared" si="1"/>
        <v>203</v>
      </c>
      <c r="Z13" s="139">
        <f t="shared" si="2"/>
        <v>-84</v>
      </c>
      <c r="AA13" s="137"/>
    </row>
    <row r="14" spans="1:27" x14ac:dyDescent="0.25">
      <c r="A14" s="65" t="s">
        <v>9</v>
      </c>
      <c r="B14" s="109" t="s">
        <v>10</v>
      </c>
      <c r="C14" s="65" t="s">
        <v>11</v>
      </c>
      <c r="D14" s="65" t="s">
        <v>12</v>
      </c>
      <c r="E14" s="65" t="s">
        <v>13</v>
      </c>
      <c r="F14" s="65" t="s">
        <v>14</v>
      </c>
      <c r="G14" s="65" t="s">
        <v>36</v>
      </c>
      <c r="H14" s="65" t="s">
        <v>14</v>
      </c>
      <c r="I14" s="65" t="s">
        <v>16</v>
      </c>
      <c r="J14" s="27" t="s">
        <v>0</v>
      </c>
      <c r="K14" s="1" t="s">
        <v>0</v>
      </c>
    </row>
    <row r="15" spans="1:27" x14ac:dyDescent="0.25">
      <c r="A15" s="75">
        <v>1</v>
      </c>
      <c r="B15" s="76">
        <v>43294</v>
      </c>
      <c r="C15" s="75" t="s">
        <v>42</v>
      </c>
      <c r="D15" s="77">
        <v>0.75</v>
      </c>
      <c r="E15" s="78" t="s">
        <v>26</v>
      </c>
      <c r="F15" s="78">
        <v>34</v>
      </c>
      <c r="G15" s="78" t="s">
        <v>29</v>
      </c>
      <c r="H15" s="78">
        <v>48</v>
      </c>
      <c r="I15" s="79" t="s">
        <v>18</v>
      </c>
    </row>
    <row r="16" spans="1:27" x14ac:dyDescent="0.25">
      <c r="A16" s="66">
        <v>2</v>
      </c>
      <c r="B16" s="67">
        <v>43294</v>
      </c>
      <c r="C16" s="66" t="s">
        <v>42</v>
      </c>
      <c r="D16" s="68">
        <v>0.75</v>
      </c>
      <c r="E16" s="69" t="s">
        <v>70</v>
      </c>
      <c r="F16" s="69">
        <v>33</v>
      </c>
      <c r="G16" s="69" t="s">
        <v>69</v>
      </c>
      <c r="H16" s="69">
        <v>37</v>
      </c>
      <c r="I16" s="70" t="s">
        <v>24</v>
      </c>
    </row>
    <row r="17" spans="1:11" x14ac:dyDescent="0.25">
      <c r="A17" s="75">
        <v>3</v>
      </c>
      <c r="B17" s="76">
        <v>43294</v>
      </c>
      <c r="C17" s="75" t="s">
        <v>42</v>
      </c>
      <c r="D17" s="77">
        <v>0.83333333333333337</v>
      </c>
      <c r="E17" s="78" t="s">
        <v>94</v>
      </c>
      <c r="F17" s="78">
        <v>54</v>
      </c>
      <c r="G17" s="78" t="s">
        <v>70</v>
      </c>
      <c r="H17" s="78">
        <v>20</v>
      </c>
      <c r="I17" s="79" t="s">
        <v>23</v>
      </c>
    </row>
    <row r="18" spans="1:11" x14ac:dyDescent="0.25">
      <c r="A18" s="66">
        <v>4</v>
      </c>
      <c r="B18" s="67">
        <v>43294</v>
      </c>
      <c r="C18" s="66" t="s">
        <v>42</v>
      </c>
      <c r="D18" s="77">
        <v>0.83333333333333337</v>
      </c>
      <c r="E18" s="69" t="s">
        <v>29</v>
      </c>
      <c r="F18" s="69">
        <v>44</v>
      </c>
      <c r="G18" s="69" t="s">
        <v>69</v>
      </c>
      <c r="H18" s="69">
        <v>24</v>
      </c>
      <c r="I18" s="70" t="s">
        <v>25</v>
      </c>
    </row>
    <row r="19" spans="1:11" ht="15.75" thickBot="1" x14ac:dyDescent="0.3">
      <c r="A19" s="80">
        <v>5</v>
      </c>
      <c r="B19" s="81">
        <v>43294</v>
      </c>
      <c r="C19" s="80" t="s">
        <v>42</v>
      </c>
      <c r="D19" s="82">
        <v>0.875</v>
      </c>
      <c r="E19" s="32" t="s">
        <v>26</v>
      </c>
      <c r="F19" s="32">
        <v>39</v>
      </c>
      <c r="G19" s="32" t="s">
        <v>71</v>
      </c>
      <c r="H19" s="83">
        <v>32</v>
      </c>
      <c r="I19" s="84" t="s">
        <v>24</v>
      </c>
    </row>
    <row r="20" spans="1:11" x14ac:dyDescent="0.25">
      <c r="A20" s="75">
        <v>6</v>
      </c>
      <c r="B20" s="86">
        <v>43295</v>
      </c>
      <c r="C20" s="87" t="s">
        <v>42</v>
      </c>
      <c r="D20" s="77">
        <v>0.41666666666666669</v>
      </c>
      <c r="E20" s="89" t="s">
        <v>29</v>
      </c>
      <c r="F20" s="89">
        <v>27</v>
      </c>
      <c r="G20" s="89" t="s">
        <v>94</v>
      </c>
      <c r="H20" s="89">
        <v>51</v>
      </c>
      <c r="I20" s="110" t="s">
        <v>17</v>
      </c>
    </row>
    <row r="21" spans="1:11" x14ac:dyDescent="0.25">
      <c r="A21" s="75">
        <v>7</v>
      </c>
      <c r="B21" s="76">
        <v>43295</v>
      </c>
      <c r="C21" s="75" t="s">
        <v>42</v>
      </c>
      <c r="D21" s="68">
        <v>0.45833333333333331</v>
      </c>
      <c r="E21" s="78" t="s">
        <v>71</v>
      </c>
      <c r="F21" s="78">
        <v>18</v>
      </c>
      <c r="G21" s="78" t="s">
        <v>70</v>
      </c>
      <c r="H21" s="78">
        <v>23</v>
      </c>
      <c r="I21" s="79" t="s">
        <v>17</v>
      </c>
    </row>
    <row r="22" spans="1:11" x14ac:dyDescent="0.25">
      <c r="A22" s="66">
        <v>8</v>
      </c>
      <c r="B22" s="67">
        <v>43295</v>
      </c>
      <c r="C22" s="66" t="s">
        <v>42</v>
      </c>
      <c r="D22" s="68">
        <v>0.5</v>
      </c>
      <c r="E22" s="69" t="s">
        <v>94</v>
      </c>
      <c r="F22" s="69">
        <v>42</v>
      </c>
      <c r="G22" s="69" t="s">
        <v>69</v>
      </c>
      <c r="H22" s="69">
        <v>26</v>
      </c>
      <c r="I22" s="70" t="s">
        <v>17</v>
      </c>
    </row>
    <row r="23" spans="1:11" x14ac:dyDescent="0.25">
      <c r="A23" s="66">
        <v>9</v>
      </c>
      <c r="B23" s="67">
        <v>43295</v>
      </c>
      <c r="C23" s="66" t="s">
        <v>42</v>
      </c>
      <c r="D23" s="68">
        <v>0.58333333333333337</v>
      </c>
      <c r="E23" s="69" t="s">
        <v>69</v>
      </c>
      <c r="F23" s="69">
        <v>47</v>
      </c>
      <c r="G23" s="69" t="s">
        <v>71</v>
      </c>
      <c r="H23" s="69">
        <v>25</v>
      </c>
      <c r="I23" s="70" t="s">
        <v>17</v>
      </c>
    </row>
    <row r="24" spans="1:11" x14ac:dyDescent="0.25">
      <c r="A24" s="75">
        <v>10</v>
      </c>
      <c r="B24" s="67">
        <v>43295</v>
      </c>
      <c r="C24" s="66" t="s">
        <v>42</v>
      </c>
      <c r="D24" s="68">
        <v>0.625</v>
      </c>
      <c r="E24" s="69" t="s">
        <v>94</v>
      </c>
      <c r="F24" s="69">
        <v>25</v>
      </c>
      <c r="G24" s="69" t="s">
        <v>26</v>
      </c>
      <c r="H24" s="69">
        <v>28</v>
      </c>
      <c r="I24" s="70" t="s">
        <v>17</v>
      </c>
    </row>
    <row r="25" spans="1:11" x14ac:dyDescent="0.25">
      <c r="A25" s="66">
        <v>11</v>
      </c>
      <c r="B25" s="67">
        <v>43295</v>
      </c>
      <c r="C25" s="66" t="s">
        <v>42</v>
      </c>
      <c r="D25" s="68">
        <v>0.66666666666666663</v>
      </c>
      <c r="E25" s="69" t="s">
        <v>71</v>
      </c>
      <c r="F25" s="69">
        <v>20</v>
      </c>
      <c r="G25" s="69" t="s">
        <v>29</v>
      </c>
      <c r="H25" s="69">
        <v>45</v>
      </c>
      <c r="I25" s="70" t="s">
        <v>17</v>
      </c>
    </row>
    <row r="26" spans="1:11" ht="15.75" thickBot="1" x14ac:dyDescent="0.3">
      <c r="A26" s="80">
        <v>12</v>
      </c>
      <c r="B26" s="112">
        <v>43295</v>
      </c>
      <c r="C26" s="111" t="s">
        <v>42</v>
      </c>
      <c r="D26" s="113">
        <v>0.70833333333333337</v>
      </c>
      <c r="E26" s="114" t="s">
        <v>26</v>
      </c>
      <c r="F26" s="114">
        <v>39</v>
      </c>
      <c r="G26" s="114" t="s">
        <v>70</v>
      </c>
      <c r="H26" s="114">
        <v>27</v>
      </c>
      <c r="I26" s="115" t="s">
        <v>17</v>
      </c>
    </row>
    <row r="27" spans="1:11" x14ac:dyDescent="0.25">
      <c r="A27" s="75">
        <v>13</v>
      </c>
      <c r="B27" s="76">
        <v>43296</v>
      </c>
      <c r="C27" s="75" t="s">
        <v>42</v>
      </c>
      <c r="D27" s="77">
        <v>0.41666666666666669</v>
      </c>
      <c r="E27" s="78" t="s">
        <v>69</v>
      </c>
      <c r="F27" s="78">
        <v>41</v>
      </c>
      <c r="G27" s="78" t="s">
        <v>26</v>
      </c>
      <c r="H27" s="78">
        <v>18</v>
      </c>
      <c r="I27" s="79" t="s">
        <v>24</v>
      </c>
    </row>
    <row r="28" spans="1:11" x14ac:dyDescent="0.25">
      <c r="A28" s="75">
        <v>14</v>
      </c>
      <c r="B28" s="76">
        <v>43296</v>
      </c>
      <c r="C28" s="66" t="s">
        <v>42</v>
      </c>
      <c r="D28" s="68">
        <v>0.41666666666666669</v>
      </c>
      <c r="E28" s="69" t="s">
        <v>71</v>
      </c>
      <c r="F28" s="69">
        <v>24</v>
      </c>
      <c r="G28" s="69" t="s">
        <v>94</v>
      </c>
      <c r="H28" s="69">
        <v>49</v>
      </c>
      <c r="I28" s="70" t="s">
        <v>25</v>
      </c>
    </row>
    <row r="29" spans="1:11" ht="15.75" thickBot="1" x14ac:dyDescent="0.3">
      <c r="A29" s="80">
        <v>15</v>
      </c>
      <c r="B29" s="81">
        <v>43296</v>
      </c>
      <c r="C29" s="80" t="s">
        <v>42</v>
      </c>
      <c r="D29" s="82">
        <v>0.45833333333333331</v>
      </c>
      <c r="E29" s="83" t="s">
        <v>29</v>
      </c>
      <c r="F29" s="83">
        <v>49</v>
      </c>
      <c r="G29" s="83" t="s">
        <v>70</v>
      </c>
      <c r="H29" s="83">
        <v>27</v>
      </c>
      <c r="I29" s="84" t="s">
        <v>17</v>
      </c>
    </row>
    <row r="30" spans="1:11" x14ac:dyDescent="0.25">
      <c r="A30" s="179" t="s">
        <v>38</v>
      </c>
      <c r="B30" s="179"/>
      <c r="C30" s="179"/>
      <c r="D30" s="179"/>
      <c r="E30" s="179"/>
      <c r="F30" s="179"/>
      <c r="G30" s="179"/>
      <c r="H30" s="179"/>
      <c r="I30" s="179"/>
    </row>
    <row r="31" spans="1:11" x14ac:dyDescent="0.25">
      <c r="A31" s="65" t="s">
        <v>9</v>
      </c>
      <c r="B31" s="65" t="s">
        <v>10</v>
      </c>
      <c r="C31" s="65" t="s">
        <v>11</v>
      </c>
      <c r="D31" s="65" t="s">
        <v>12</v>
      </c>
      <c r="E31" s="65" t="s">
        <v>13</v>
      </c>
      <c r="F31" s="65" t="s">
        <v>14</v>
      </c>
      <c r="G31" s="65" t="s">
        <v>36</v>
      </c>
      <c r="H31" s="65" t="s">
        <v>14</v>
      </c>
      <c r="I31" s="65" t="s">
        <v>16</v>
      </c>
      <c r="J31" s="27" t="s">
        <v>0</v>
      </c>
      <c r="K31" s="1" t="s">
        <v>0</v>
      </c>
    </row>
    <row r="32" spans="1:11" x14ac:dyDescent="0.25">
      <c r="A32" s="71">
        <v>16</v>
      </c>
      <c r="B32" s="76">
        <v>43296</v>
      </c>
      <c r="C32" s="71" t="s">
        <v>42</v>
      </c>
      <c r="D32" s="72">
        <v>0.58333333333333337</v>
      </c>
      <c r="E32" s="73" t="s">
        <v>100</v>
      </c>
      <c r="F32" s="73">
        <v>27</v>
      </c>
      <c r="G32" s="73" t="s">
        <v>126</v>
      </c>
      <c r="H32" s="73">
        <v>48</v>
      </c>
      <c r="I32" s="74" t="s">
        <v>23</v>
      </c>
    </row>
    <row r="33" spans="1:11" x14ac:dyDescent="0.25">
      <c r="A33" s="180" t="s">
        <v>0</v>
      </c>
      <c r="B33" s="180"/>
      <c r="C33" s="180"/>
      <c r="D33" s="180"/>
      <c r="E33" s="180"/>
      <c r="F33" s="180"/>
      <c r="G33" s="180"/>
      <c r="H33" s="180"/>
      <c r="I33" s="180"/>
    </row>
    <row r="34" spans="1:11" x14ac:dyDescent="0.25">
      <c r="A34" s="179" t="s">
        <v>35</v>
      </c>
      <c r="B34" s="179"/>
      <c r="C34" s="179"/>
      <c r="D34" s="179"/>
      <c r="E34" s="179"/>
      <c r="F34" s="179"/>
      <c r="G34" s="179"/>
      <c r="H34" s="179"/>
      <c r="I34" s="179"/>
    </row>
    <row r="35" spans="1:11" x14ac:dyDescent="0.25">
      <c r="A35" s="65" t="s">
        <v>9</v>
      </c>
      <c r="B35" s="65" t="s">
        <v>10</v>
      </c>
      <c r="C35" s="65" t="s">
        <v>11</v>
      </c>
      <c r="D35" s="65" t="s">
        <v>12</v>
      </c>
      <c r="E35" s="65" t="s">
        <v>13</v>
      </c>
      <c r="F35" s="65" t="s">
        <v>14</v>
      </c>
      <c r="G35" s="65" t="s">
        <v>36</v>
      </c>
      <c r="H35" s="65" t="s">
        <v>14</v>
      </c>
      <c r="I35" s="65" t="s">
        <v>16</v>
      </c>
      <c r="J35" s="27" t="s">
        <v>0</v>
      </c>
      <c r="K35" s="1" t="s">
        <v>0</v>
      </c>
    </row>
    <row r="36" spans="1:11" x14ac:dyDescent="0.25">
      <c r="A36" s="71">
        <v>17</v>
      </c>
      <c r="B36" s="76">
        <v>43296</v>
      </c>
      <c r="C36" s="71" t="s">
        <v>42</v>
      </c>
      <c r="D36" s="72">
        <v>0.58333333333333337</v>
      </c>
      <c r="E36" s="73" t="s">
        <v>125</v>
      </c>
      <c r="F36" s="73">
        <v>35</v>
      </c>
      <c r="G36" s="73" t="s">
        <v>124</v>
      </c>
      <c r="H36" s="73">
        <v>36</v>
      </c>
      <c r="I36" s="74" t="s">
        <v>18</v>
      </c>
    </row>
    <row r="40" spans="1:11" x14ac:dyDescent="0.25">
      <c r="A40" s="166" t="s">
        <v>19</v>
      </c>
      <c r="B40" s="166"/>
      <c r="C40" s="166"/>
      <c r="D40" s="166"/>
      <c r="E40" s="166"/>
      <c r="F40" s="166"/>
      <c r="G40" s="166"/>
      <c r="H40" s="166"/>
      <c r="I40" s="166"/>
    </row>
    <row r="41" spans="1:11" x14ac:dyDescent="0.25">
      <c r="G41" s="1" t="s">
        <v>156</v>
      </c>
    </row>
    <row r="42" spans="1:11" x14ac:dyDescent="0.25">
      <c r="E42" s="1" t="s">
        <v>126</v>
      </c>
      <c r="G42" s="1" t="s">
        <v>158</v>
      </c>
    </row>
    <row r="43" spans="1:11" x14ac:dyDescent="0.25">
      <c r="G43" s="1" t="s">
        <v>157</v>
      </c>
    </row>
  </sheetData>
  <mergeCells count="16">
    <mergeCell ref="A40:I40"/>
    <mergeCell ref="A30:I30"/>
    <mergeCell ref="A33:I33"/>
    <mergeCell ref="A34:I34"/>
    <mergeCell ref="A1:I1"/>
    <mergeCell ref="A2:I2"/>
    <mergeCell ref="A3:I3"/>
    <mergeCell ref="A5:I5"/>
    <mergeCell ref="A6:I6"/>
    <mergeCell ref="A7:I7"/>
    <mergeCell ref="T7:U7"/>
    <mergeCell ref="V7:W7"/>
    <mergeCell ref="L7:M7"/>
    <mergeCell ref="N7:O7"/>
    <mergeCell ref="P7:Q7"/>
    <mergeCell ref="R7:S7"/>
  </mergeCells>
  <phoneticPr fontId="10" type="noConversion"/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="120" zoomScaleNormal="120" zoomScalePageLayoutView="120" workbookViewId="0">
      <selection activeCell="D13" sqref="D13"/>
    </sheetView>
  </sheetViews>
  <sheetFormatPr defaultColWidth="8.85546875" defaultRowHeight="15" x14ac:dyDescent="0.2"/>
  <cols>
    <col min="1" max="1" width="12.42578125" style="148" bestFit="1" customWidth="1"/>
    <col min="2" max="2" width="37" style="148" customWidth="1"/>
    <col min="3" max="5" width="9.28515625" style="148" bestFit="1" customWidth="1"/>
    <col min="6" max="6" width="18.42578125" style="148" bestFit="1" customWidth="1"/>
    <col min="7" max="257" width="8.85546875" style="148"/>
    <col min="258" max="258" width="37" style="148" customWidth="1"/>
    <col min="259" max="261" width="8.85546875" style="148"/>
    <col min="262" max="262" width="11.140625" style="148" bestFit="1" customWidth="1"/>
    <col min="263" max="513" width="8.85546875" style="148"/>
    <col min="514" max="514" width="37" style="148" customWidth="1"/>
    <col min="515" max="517" width="8.85546875" style="148"/>
    <col min="518" max="518" width="11.140625" style="148" bestFit="1" customWidth="1"/>
    <col min="519" max="769" width="8.85546875" style="148"/>
    <col min="770" max="770" width="37" style="148" customWidth="1"/>
    <col min="771" max="773" width="8.85546875" style="148"/>
    <col min="774" max="774" width="11.140625" style="148" bestFit="1" customWidth="1"/>
    <col min="775" max="1025" width="8.85546875" style="148"/>
    <col min="1026" max="1026" width="37" style="148" customWidth="1"/>
    <col min="1027" max="1029" width="8.85546875" style="148"/>
    <col min="1030" max="1030" width="11.140625" style="148" bestFit="1" customWidth="1"/>
    <col min="1031" max="1281" width="8.85546875" style="148"/>
    <col min="1282" max="1282" width="37" style="148" customWidth="1"/>
    <col min="1283" max="1285" width="8.85546875" style="148"/>
    <col min="1286" max="1286" width="11.140625" style="148" bestFit="1" customWidth="1"/>
    <col min="1287" max="1537" width="8.85546875" style="148"/>
    <col min="1538" max="1538" width="37" style="148" customWidth="1"/>
    <col min="1539" max="1541" width="8.85546875" style="148"/>
    <col min="1542" max="1542" width="11.140625" style="148" bestFit="1" customWidth="1"/>
    <col min="1543" max="1793" width="8.85546875" style="148"/>
    <col min="1794" max="1794" width="37" style="148" customWidth="1"/>
    <col min="1795" max="1797" width="8.85546875" style="148"/>
    <col min="1798" max="1798" width="11.140625" style="148" bestFit="1" customWidth="1"/>
    <col min="1799" max="2049" width="8.85546875" style="148"/>
    <col min="2050" max="2050" width="37" style="148" customWidth="1"/>
    <col min="2051" max="2053" width="8.85546875" style="148"/>
    <col min="2054" max="2054" width="11.140625" style="148" bestFit="1" customWidth="1"/>
    <col min="2055" max="2305" width="8.85546875" style="148"/>
    <col min="2306" max="2306" width="37" style="148" customWidth="1"/>
    <col min="2307" max="2309" width="8.85546875" style="148"/>
    <col min="2310" max="2310" width="11.140625" style="148" bestFit="1" customWidth="1"/>
    <col min="2311" max="2561" width="8.85546875" style="148"/>
    <col min="2562" max="2562" width="37" style="148" customWidth="1"/>
    <col min="2563" max="2565" width="8.85546875" style="148"/>
    <col min="2566" max="2566" width="11.140625" style="148" bestFit="1" customWidth="1"/>
    <col min="2567" max="2817" width="8.85546875" style="148"/>
    <col min="2818" max="2818" width="37" style="148" customWidth="1"/>
    <col min="2819" max="2821" width="8.85546875" style="148"/>
    <col min="2822" max="2822" width="11.140625" style="148" bestFit="1" customWidth="1"/>
    <col min="2823" max="3073" width="8.85546875" style="148"/>
    <col min="3074" max="3074" width="37" style="148" customWidth="1"/>
    <col min="3075" max="3077" width="8.85546875" style="148"/>
    <col min="3078" max="3078" width="11.140625" style="148" bestFit="1" customWidth="1"/>
    <col min="3079" max="3329" width="8.85546875" style="148"/>
    <col min="3330" max="3330" width="37" style="148" customWidth="1"/>
    <col min="3331" max="3333" width="8.85546875" style="148"/>
    <col min="3334" max="3334" width="11.140625" style="148" bestFit="1" customWidth="1"/>
    <col min="3335" max="3585" width="8.85546875" style="148"/>
    <col min="3586" max="3586" width="37" style="148" customWidth="1"/>
    <col min="3587" max="3589" width="8.85546875" style="148"/>
    <col min="3590" max="3590" width="11.140625" style="148" bestFit="1" customWidth="1"/>
    <col min="3591" max="3841" width="8.85546875" style="148"/>
    <col min="3842" max="3842" width="37" style="148" customWidth="1"/>
    <col min="3843" max="3845" width="8.85546875" style="148"/>
    <col min="3846" max="3846" width="11.140625" style="148" bestFit="1" customWidth="1"/>
    <col min="3847" max="4097" width="8.85546875" style="148"/>
    <col min="4098" max="4098" width="37" style="148" customWidth="1"/>
    <col min="4099" max="4101" width="8.85546875" style="148"/>
    <col min="4102" max="4102" width="11.140625" style="148" bestFit="1" customWidth="1"/>
    <col min="4103" max="4353" width="8.85546875" style="148"/>
    <col min="4354" max="4354" width="37" style="148" customWidth="1"/>
    <col min="4355" max="4357" width="8.85546875" style="148"/>
    <col min="4358" max="4358" width="11.140625" style="148" bestFit="1" customWidth="1"/>
    <col min="4359" max="4609" width="8.85546875" style="148"/>
    <col min="4610" max="4610" width="37" style="148" customWidth="1"/>
    <col min="4611" max="4613" width="8.85546875" style="148"/>
    <col min="4614" max="4614" width="11.140625" style="148" bestFit="1" customWidth="1"/>
    <col min="4615" max="4865" width="8.85546875" style="148"/>
    <col min="4866" max="4866" width="37" style="148" customWidth="1"/>
    <col min="4867" max="4869" width="8.85546875" style="148"/>
    <col min="4870" max="4870" width="11.140625" style="148" bestFit="1" customWidth="1"/>
    <col min="4871" max="5121" width="8.85546875" style="148"/>
    <col min="5122" max="5122" width="37" style="148" customWidth="1"/>
    <col min="5123" max="5125" width="8.85546875" style="148"/>
    <col min="5126" max="5126" width="11.140625" style="148" bestFit="1" customWidth="1"/>
    <col min="5127" max="5377" width="8.85546875" style="148"/>
    <col min="5378" max="5378" width="37" style="148" customWidth="1"/>
    <col min="5379" max="5381" width="8.85546875" style="148"/>
    <col min="5382" max="5382" width="11.140625" style="148" bestFit="1" customWidth="1"/>
    <col min="5383" max="5633" width="8.85546875" style="148"/>
    <col min="5634" max="5634" width="37" style="148" customWidth="1"/>
    <col min="5635" max="5637" width="8.85546875" style="148"/>
    <col min="5638" max="5638" width="11.140625" style="148" bestFit="1" customWidth="1"/>
    <col min="5639" max="5889" width="8.85546875" style="148"/>
    <col min="5890" max="5890" width="37" style="148" customWidth="1"/>
    <col min="5891" max="5893" width="8.85546875" style="148"/>
    <col min="5894" max="5894" width="11.140625" style="148" bestFit="1" customWidth="1"/>
    <col min="5895" max="6145" width="8.85546875" style="148"/>
    <col min="6146" max="6146" width="37" style="148" customWidth="1"/>
    <col min="6147" max="6149" width="8.85546875" style="148"/>
    <col min="6150" max="6150" width="11.140625" style="148" bestFit="1" customWidth="1"/>
    <col min="6151" max="6401" width="8.85546875" style="148"/>
    <col min="6402" max="6402" width="37" style="148" customWidth="1"/>
    <col min="6403" max="6405" width="8.85546875" style="148"/>
    <col min="6406" max="6406" width="11.140625" style="148" bestFit="1" customWidth="1"/>
    <col min="6407" max="6657" width="8.85546875" style="148"/>
    <col min="6658" max="6658" width="37" style="148" customWidth="1"/>
    <col min="6659" max="6661" width="8.85546875" style="148"/>
    <col min="6662" max="6662" width="11.140625" style="148" bestFit="1" customWidth="1"/>
    <col min="6663" max="6913" width="8.85546875" style="148"/>
    <col min="6914" max="6914" width="37" style="148" customWidth="1"/>
    <col min="6915" max="6917" width="8.85546875" style="148"/>
    <col min="6918" max="6918" width="11.140625" style="148" bestFit="1" customWidth="1"/>
    <col min="6919" max="7169" width="8.85546875" style="148"/>
    <col min="7170" max="7170" width="37" style="148" customWidth="1"/>
    <col min="7171" max="7173" width="8.85546875" style="148"/>
    <col min="7174" max="7174" width="11.140625" style="148" bestFit="1" customWidth="1"/>
    <col min="7175" max="7425" width="8.85546875" style="148"/>
    <col min="7426" max="7426" width="37" style="148" customWidth="1"/>
    <col min="7427" max="7429" width="8.85546875" style="148"/>
    <col min="7430" max="7430" width="11.140625" style="148" bestFit="1" customWidth="1"/>
    <col min="7431" max="7681" width="8.85546875" style="148"/>
    <col min="7682" max="7682" width="37" style="148" customWidth="1"/>
    <col min="7683" max="7685" width="8.85546875" style="148"/>
    <col min="7686" max="7686" width="11.140625" style="148" bestFit="1" customWidth="1"/>
    <col min="7687" max="7937" width="8.85546875" style="148"/>
    <col min="7938" max="7938" width="37" style="148" customWidth="1"/>
    <col min="7939" max="7941" width="8.85546875" style="148"/>
    <col min="7942" max="7942" width="11.140625" style="148" bestFit="1" customWidth="1"/>
    <col min="7943" max="8193" width="8.85546875" style="148"/>
    <col min="8194" max="8194" width="37" style="148" customWidth="1"/>
    <col min="8195" max="8197" width="8.85546875" style="148"/>
    <col min="8198" max="8198" width="11.140625" style="148" bestFit="1" customWidth="1"/>
    <col min="8199" max="8449" width="8.85546875" style="148"/>
    <col min="8450" max="8450" width="37" style="148" customWidth="1"/>
    <col min="8451" max="8453" width="8.85546875" style="148"/>
    <col min="8454" max="8454" width="11.140625" style="148" bestFit="1" customWidth="1"/>
    <col min="8455" max="8705" width="8.85546875" style="148"/>
    <col min="8706" max="8706" width="37" style="148" customWidth="1"/>
    <col min="8707" max="8709" width="8.85546875" style="148"/>
    <col min="8710" max="8710" width="11.140625" style="148" bestFit="1" customWidth="1"/>
    <col min="8711" max="8961" width="8.85546875" style="148"/>
    <col min="8962" max="8962" width="37" style="148" customWidth="1"/>
    <col min="8963" max="8965" width="8.85546875" style="148"/>
    <col min="8966" max="8966" width="11.140625" style="148" bestFit="1" customWidth="1"/>
    <col min="8967" max="9217" width="8.85546875" style="148"/>
    <col min="9218" max="9218" width="37" style="148" customWidth="1"/>
    <col min="9219" max="9221" width="8.85546875" style="148"/>
    <col min="9222" max="9222" width="11.140625" style="148" bestFit="1" customWidth="1"/>
    <col min="9223" max="9473" width="8.85546875" style="148"/>
    <col min="9474" max="9474" width="37" style="148" customWidth="1"/>
    <col min="9475" max="9477" width="8.85546875" style="148"/>
    <col min="9478" max="9478" width="11.140625" style="148" bestFit="1" customWidth="1"/>
    <col min="9479" max="9729" width="8.85546875" style="148"/>
    <col min="9730" max="9730" width="37" style="148" customWidth="1"/>
    <col min="9731" max="9733" width="8.85546875" style="148"/>
    <col min="9734" max="9734" width="11.140625" style="148" bestFit="1" customWidth="1"/>
    <col min="9735" max="9985" width="8.85546875" style="148"/>
    <col min="9986" max="9986" width="37" style="148" customWidth="1"/>
    <col min="9987" max="9989" width="8.85546875" style="148"/>
    <col min="9990" max="9990" width="11.140625" style="148" bestFit="1" customWidth="1"/>
    <col min="9991" max="10241" width="8.85546875" style="148"/>
    <col min="10242" max="10242" width="37" style="148" customWidth="1"/>
    <col min="10243" max="10245" width="8.85546875" style="148"/>
    <col min="10246" max="10246" width="11.140625" style="148" bestFit="1" customWidth="1"/>
    <col min="10247" max="10497" width="8.85546875" style="148"/>
    <col min="10498" max="10498" width="37" style="148" customWidth="1"/>
    <col min="10499" max="10501" width="8.85546875" style="148"/>
    <col min="10502" max="10502" width="11.140625" style="148" bestFit="1" customWidth="1"/>
    <col min="10503" max="10753" width="8.85546875" style="148"/>
    <col min="10754" max="10754" width="37" style="148" customWidth="1"/>
    <col min="10755" max="10757" width="8.85546875" style="148"/>
    <col min="10758" max="10758" width="11.140625" style="148" bestFit="1" customWidth="1"/>
    <col min="10759" max="11009" width="8.85546875" style="148"/>
    <col min="11010" max="11010" width="37" style="148" customWidth="1"/>
    <col min="11011" max="11013" width="8.85546875" style="148"/>
    <col min="11014" max="11014" width="11.140625" style="148" bestFit="1" customWidth="1"/>
    <col min="11015" max="11265" width="8.85546875" style="148"/>
    <col min="11266" max="11266" width="37" style="148" customWidth="1"/>
    <col min="11267" max="11269" width="8.85546875" style="148"/>
    <col min="11270" max="11270" width="11.140625" style="148" bestFit="1" customWidth="1"/>
    <col min="11271" max="11521" width="8.85546875" style="148"/>
    <col min="11522" max="11522" width="37" style="148" customWidth="1"/>
    <col min="11523" max="11525" width="8.85546875" style="148"/>
    <col min="11526" max="11526" width="11.140625" style="148" bestFit="1" customWidth="1"/>
    <col min="11527" max="11777" width="8.85546875" style="148"/>
    <col min="11778" max="11778" width="37" style="148" customWidth="1"/>
    <col min="11779" max="11781" width="8.85546875" style="148"/>
    <col min="11782" max="11782" width="11.140625" style="148" bestFit="1" customWidth="1"/>
    <col min="11783" max="12033" width="8.85546875" style="148"/>
    <col min="12034" max="12034" width="37" style="148" customWidth="1"/>
    <col min="12035" max="12037" width="8.85546875" style="148"/>
    <col min="12038" max="12038" width="11.140625" style="148" bestFit="1" customWidth="1"/>
    <col min="12039" max="12289" width="8.85546875" style="148"/>
    <col min="12290" max="12290" width="37" style="148" customWidth="1"/>
    <col min="12291" max="12293" width="8.85546875" style="148"/>
    <col min="12294" max="12294" width="11.140625" style="148" bestFit="1" customWidth="1"/>
    <col min="12295" max="12545" width="8.85546875" style="148"/>
    <col min="12546" max="12546" width="37" style="148" customWidth="1"/>
    <col min="12547" max="12549" width="8.85546875" style="148"/>
    <col min="12550" max="12550" width="11.140625" style="148" bestFit="1" customWidth="1"/>
    <col min="12551" max="12801" width="8.85546875" style="148"/>
    <col min="12802" max="12802" width="37" style="148" customWidth="1"/>
    <col min="12803" max="12805" width="8.85546875" style="148"/>
    <col min="12806" max="12806" width="11.140625" style="148" bestFit="1" customWidth="1"/>
    <col min="12807" max="13057" width="8.85546875" style="148"/>
    <col min="13058" max="13058" width="37" style="148" customWidth="1"/>
    <col min="13059" max="13061" width="8.85546875" style="148"/>
    <col min="13062" max="13062" width="11.140625" style="148" bestFit="1" customWidth="1"/>
    <col min="13063" max="13313" width="8.85546875" style="148"/>
    <col min="13314" max="13314" width="37" style="148" customWidth="1"/>
    <col min="13315" max="13317" width="8.85546875" style="148"/>
    <col min="13318" max="13318" width="11.140625" style="148" bestFit="1" customWidth="1"/>
    <col min="13319" max="13569" width="8.85546875" style="148"/>
    <col min="13570" max="13570" width="37" style="148" customWidth="1"/>
    <col min="13571" max="13573" width="8.85546875" style="148"/>
    <col min="13574" max="13574" width="11.140625" style="148" bestFit="1" customWidth="1"/>
    <col min="13575" max="13825" width="8.85546875" style="148"/>
    <col min="13826" max="13826" width="37" style="148" customWidth="1"/>
    <col min="13827" max="13829" width="8.85546875" style="148"/>
    <col min="13830" max="13830" width="11.140625" style="148" bestFit="1" customWidth="1"/>
    <col min="13831" max="14081" width="8.85546875" style="148"/>
    <col min="14082" max="14082" width="37" style="148" customWidth="1"/>
    <col min="14083" max="14085" width="8.85546875" style="148"/>
    <col min="14086" max="14086" width="11.140625" style="148" bestFit="1" customWidth="1"/>
    <col min="14087" max="14337" width="8.85546875" style="148"/>
    <col min="14338" max="14338" width="37" style="148" customWidth="1"/>
    <col min="14339" max="14341" width="8.85546875" style="148"/>
    <col min="14342" max="14342" width="11.140625" style="148" bestFit="1" customWidth="1"/>
    <col min="14343" max="14593" width="8.85546875" style="148"/>
    <col min="14594" max="14594" width="37" style="148" customWidth="1"/>
    <col min="14595" max="14597" width="8.85546875" style="148"/>
    <col min="14598" max="14598" width="11.140625" style="148" bestFit="1" customWidth="1"/>
    <col min="14599" max="14849" width="8.85546875" style="148"/>
    <col min="14850" max="14850" width="37" style="148" customWidth="1"/>
    <col min="14851" max="14853" width="8.85546875" style="148"/>
    <col min="14854" max="14854" width="11.140625" style="148" bestFit="1" customWidth="1"/>
    <col min="14855" max="15105" width="8.85546875" style="148"/>
    <col min="15106" max="15106" width="37" style="148" customWidth="1"/>
    <col min="15107" max="15109" width="8.85546875" style="148"/>
    <col min="15110" max="15110" width="11.140625" style="148" bestFit="1" customWidth="1"/>
    <col min="15111" max="15361" width="8.85546875" style="148"/>
    <col min="15362" max="15362" width="37" style="148" customWidth="1"/>
    <col min="15363" max="15365" width="8.85546875" style="148"/>
    <col min="15366" max="15366" width="11.140625" style="148" bestFit="1" customWidth="1"/>
    <col min="15367" max="15617" width="8.85546875" style="148"/>
    <col min="15618" max="15618" width="37" style="148" customWidth="1"/>
    <col min="15619" max="15621" width="8.85546875" style="148"/>
    <col min="15622" max="15622" width="11.140625" style="148" bestFit="1" customWidth="1"/>
    <col min="15623" max="15873" width="8.85546875" style="148"/>
    <col min="15874" max="15874" width="37" style="148" customWidth="1"/>
    <col min="15875" max="15877" width="8.85546875" style="148"/>
    <col min="15878" max="15878" width="11.140625" style="148" bestFit="1" customWidth="1"/>
    <col min="15879" max="16129" width="8.85546875" style="148"/>
    <col min="16130" max="16130" width="37" style="148" customWidth="1"/>
    <col min="16131" max="16133" width="8.85546875" style="148"/>
    <col min="16134" max="16134" width="11.140625" style="148" bestFit="1" customWidth="1"/>
    <col min="16135" max="16384" width="8.85546875" style="148"/>
  </cols>
  <sheetData>
    <row r="1" spans="1:9" x14ac:dyDescent="0.2">
      <c r="A1" s="178" t="s">
        <v>5</v>
      </c>
      <c r="B1" s="178"/>
      <c r="C1" s="178"/>
      <c r="D1" s="178"/>
      <c r="E1" s="178"/>
      <c r="F1" s="178"/>
      <c r="G1" s="150"/>
      <c r="H1" s="150"/>
      <c r="I1" s="150"/>
    </row>
    <row r="2" spans="1:9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178" t="s">
        <v>6</v>
      </c>
      <c r="B3" s="178"/>
      <c r="C3" s="178"/>
      <c r="D3" s="178"/>
      <c r="E3" s="178"/>
      <c r="F3" s="178"/>
      <c r="G3" s="150"/>
      <c r="H3" s="150"/>
      <c r="I3" s="150"/>
    </row>
    <row r="4" spans="1:9" x14ac:dyDescent="0.2">
      <c r="A4" s="178" t="s">
        <v>96</v>
      </c>
      <c r="B4" s="178"/>
      <c r="C4" s="178"/>
      <c r="D4" s="178"/>
      <c r="E4" s="178"/>
      <c r="F4" s="178"/>
    </row>
    <row r="5" spans="1:9" x14ac:dyDescent="0.2">
      <c r="A5" s="178" t="s">
        <v>84</v>
      </c>
      <c r="B5" s="178"/>
      <c r="C5" s="178"/>
      <c r="D5" s="178"/>
      <c r="E5" s="178"/>
      <c r="F5" s="178"/>
      <c r="G5" s="150"/>
      <c r="H5" s="150"/>
      <c r="I5" s="150"/>
    </row>
    <row r="6" spans="1:9" x14ac:dyDescent="0.2">
      <c r="A6" s="178" t="s">
        <v>0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">
      <c r="A7" s="181" t="s">
        <v>42</v>
      </c>
      <c r="B7" s="181"/>
      <c r="C7" s="181"/>
      <c r="D7" s="181"/>
      <c r="E7" s="181"/>
      <c r="F7" s="181"/>
      <c r="G7" s="149"/>
      <c r="H7" s="149"/>
    </row>
    <row r="8" spans="1:9" x14ac:dyDescent="0.2">
      <c r="A8" s="145" t="s">
        <v>85</v>
      </c>
      <c r="B8" s="145" t="s">
        <v>86</v>
      </c>
      <c r="C8" s="145" t="s">
        <v>87</v>
      </c>
      <c r="D8" s="145" t="s">
        <v>88</v>
      </c>
      <c r="E8" s="145" t="s">
        <v>89</v>
      </c>
      <c r="F8" s="145" t="s">
        <v>90</v>
      </c>
      <c r="G8" s="149"/>
      <c r="H8" s="149"/>
    </row>
    <row r="9" spans="1:9" x14ac:dyDescent="0.2">
      <c r="A9" s="146">
        <v>1</v>
      </c>
      <c r="B9" s="144" t="s">
        <v>94</v>
      </c>
      <c r="C9" s="146">
        <f>D9+E9</f>
        <v>5</v>
      </c>
      <c r="D9" s="146">
        <v>4</v>
      </c>
      <c r="E9" s="146">
        <v>1</v>
      </c>
      <c r="F9" s="147">
        <f>SUM(D9/C9)</f>
        <v>0.8</v>
      </c>
      <c r="G9" s="149" t="s">
        <v>122</v>
      </c>
      <c r="H9" s="149"/>
    </row>
    <row r="10" spans="1:9" x14ac:dyDescent="0.2">
      <c r="A10" s="146">
        <v>2</v>
      </c>
      <c r="B10" s="144" t="s">
        <v>29</v>
      </c>
      <c r="C10" s="146">
        <f>D10+E10</f>
        <v>5</v>
      </c>
      <c r="D10" s="146">
        <v>4</v>
      </c>
      <c r="E10" s="146">
        <v>1</v>
      </c>
      <c r="F10" s="147">
        <f>SUM(D10/C10)</f>
        <v>0.8</v>
      </c>
      <c r="G10" s="149">
        <v>-24</v>
      </c>
      <c r="H10" s="149"/>
    </row>
    <row r="11" spans="1:9" x14ac:dyDescent="0.2">
      <c r="A11" s="146">
        <v>3</v>
      </c>
      <c r="B11" s="144" t="s">
        <v>69</v>
      </c>
      <c r="C11" s="146">
        <f>D11+E11</f>
        <v>5</v>
      </c>
      <c r="D11" s="146">
        <v>3</v>
      </c>
      <c r="E11" s="146">
        <v>2</v>
      </c>
      <c r="F11" s="147">
        <f>SUM(D11/C11)</f>
        <v>0.6</v>
      </c>
      <c r="G11" s="149" t="s">
        <v>123</v>
      </c>
      <c r="H11" s="149"/>
    </row>
    <row r="12" spans="1:9" x14ac:dyDescent="0.2">
      <c r="A12" s="146">
        <v>4</v>
      </c>
      <c r="B12" s="144" t="s">
        <v>26</v>
      </c>
      <c r="C12" s="146">
        <f>D12+E12</f>
        <v>5</v>
      </c>
      <c r="D12" s="146">
        <v>3</v>
      </c>
      <c r="E12" s="146">
        <v>2</v>
      </c>
      <c r="F12" s="147">
        <f>SUM(D12/C12)</f>
        <v>0.6</v>
      </c>
      <c r="G12" s="149">
        <v>-23</v>
      </c>
      <c r="H12" s="149"/>
    </row>
    <row r="13" spans="1:9" x14ac:dyDescent="0.2">
      <c r="A13" s="156">
        <v>5</v>
      </c>
      <c r="B13" s="144" t="s">
        <v>70</v>
      </c>
      <c r="C13" s="146">
        <f>D13+E13</f>
        <v>5</v>
      </c>
      <c r="D13" s="146">
        <v>1</v>
      </c>
      <c r="E13" s="146">
        <v>4</v>
      </c>
      <c r="F13" s="147">
        <f>SUM(D13/C13)</f>
        <v>0.2</v>
      </c>
    </row>
    <row r="14" spans="1:9" x14ac:dyDescent="0.2">
      <c r="A14" s="156">
        <v>6</v>
      </c>
      <c r="B14" s="144" t="s">
        <v>71</v>
      </c>
      <c r="C14" s="146">
        <f>D14+E14</f>
        <v>5</v>
      </c>
      <c r="D14" s="146">
        <v>0</v>
      </c>
      <c r="E14" s="146">
        <v>5</v>
      </c>
      <c r="F14" s="147">
        <f>SUM(D14/C14)</f>
        <v>0</v>
      </c>
    </row>
  </sheetData>
  <sortState ref="B11:G12">
    <sortCondition descending="1" ref="D11:D12"/>
    <sortCondition ref="B11:B12"/>
    <sortCondition descending="1" ref="F11:F12"/>
  </sortState>
  <mergeCells count="6">
    <mergeCell ref="A7:F7"/>
    <mergeCell ref="A1:F1"/>
    <mergeCell ref="A3:F3"/>
    <mergeCell ref="A4:F4"/>
    <mergeCell ref="A5:F5"/>
    <mergeCell ref="A6:I6"/>
  </mergeCells>
  <phoneticPr fontId="10" type="noConversion"/>
  <pageMargins left="0.7" right="0.7" top="0.75" bottom="0.75" header="0.3" footer="0.3"/>
  <pageSetup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showGridLines="0" topLeftCell="A15" workbookViewId="0">
      <selection activeCell="G34" sqref="G34"/>
    </sheetView>
  </sheetViews>
  <sheetFormatPr defaultColWidth="8.85546875" defaultRowHeight="15" x14ac:dyDescent="0.25"/>
  <cols>
    <col min="1" max="1" width="5.7109375" style="1" bestFit="1" customWidth="1"/>
    <col min="2" max="2" width="21.7109375" style="1" bestFit="1" customWidth="1"/>
    <col min="3" max="3" width="14" style="1" bestFit="1" customWidth="1"/>
    <col min="4" max="4" width="8.42578125" style="1" bestFit="1" customWidth="1"/>
    <col min="5" max="5" width="23.85546875" style="1" bestFit="1" customWidth="1"/>
    <col min="6" max="6" width="3.7109375" style="1" bestFit="1" customWidth="1"/>
    <col min="7" max="7" width="22.85546875" style="1" bestFit="1" customWidth="1"/>
    <col min="8" max="8" width="3.7109375" style="1" bestFit="1" customWidth="1"/>
    <col min="9" max="9" width="14.85546875" style="56" customWidth="1"/>
    <col min="10" max="10" width="8.85546875" style="1"/>
    <col min="11" max="11" width="27" style="1" bestFit="1" customWidth="1"/>
    <col min="12" max="24" width="8.85546875" style="1"/>
    <col min="25" max="25" width="10.42578125" style="1" bestFit="1" customWidth="1"/>
    <col min="26" max="255" width="8.85546875" style="1"/>
    <col min="256" max="256" width="5.7109375" style="1" bestFit="1" customWidth="1"/>
    <col min="257" max="257" width="21.7109375" style="1" bestFit="1" customWidth="1"/>
    <col min="258" max="258" width="9" style="1" bestFit="1" customWidth="1"/>
    <col min="259" max="259" width="8.42578125" style="1" bestFit="1" customWidth="1"/>
    <col min="260" max="260" width="23.85546875" style="1" bestFit="1" customWidth="1"/>
    <col min="261" max="261" width="3.7109375" style="1" bestFit="1" customWidth="1"/>
    <col min="262" max="262" width="22.85546875" style="1" bestFit="1" customWidth="1"/>
    <col min="263" max="263" width="3.7109375" style="1" bestFit="1" customWidth="1"/>
    <col min="264" max="264" width="6.28515625" style="1" bestFit="1" customWidth="1"/>
    <col min="265" max="511" width="8.85546875" style="1"/>
    <col min="512" max="512" width="5.7109375" style="1" bestFit="1" customWidth="1"/>
    <col min="513" max="513" width="21.7109375" style="1" bestFit="1" customWidth="1"/>
    <col min="514" max="514" width="9" style="1" bestFit="1" customWidth="1"/>
    <col min="515" max="515" width="8.42578125" style="1" bestFit="1" customWidth="1"/>
    <col min="516" max="516" width="23.85546875" style="1" bestFit="1" customWidth="1"/>
    <col min="517" max="517" width="3.7109375" style="1" bestFit="1" customWidth="1"/>
    <col min="518" max="518" width="22.85546875" style="1" bestFit="1" customWidth="1"/>
    <col min="519" max="519" width="3.7109375" style="1" bestFit="1" customWidth="1"/>
    <col min="520" max="520" width="6.28515625" style="1" bestFit="1" customWidth="1"/>
    <col min="521" max="767" width="8.85546875" style="1"/>
    <col min="768" max="768" width="5.7109375" style="1" bestFit="1" customWidth="1"/>
    <col min="769" max="769" width="21.7109375" style="1" bestFit="1" customWidth="1"/>
    <col min="770" max="770" width="9" style="1" bestFit="1" customWidth="1"/>
    <col min="771" max="771" width="8.42578125" style="1" bestFit="1" customWidth="1"/>
    <col min="772" max="772" width="23.85546875" style="1" bestFit="1" customWidth="1"/>
    <col min="773" max="773" width="3.7109375" style="1" bestFit="1" customWidth="1"/>
    <col min="774" max="774" width="22.85546875" style="1" bestFit="1" customWidth="1"/>
    <col min="775" max="775" width="3.7109375" style="1" bestFit="1" customWidth="1"/>
    <col min="776" max="776" width="6.28515625" style="1" bestFit="1" customWidth="1"/>
    <col min="777" max="1023" width="8.85546875" style="1"/>
    <col min="1024" max="1024" width="5.7109375" style="1" bestFit="1" customWidth="1"/>
    <col min="1025" max="1025" width="21.7109375" style="1" bestFit="1" customWidth="1"/>
    <col min="1026" max="1026" width="9" style="1" bestFit="1" customWidth="1"/>
    <col min="1027" max="1027" width="8.42578125" style="1" bestFit="1" customWidth="1"/>
    <col min="1028" max="1028" width="23.85546875" style="1" bestFit="1" customWidth="1"/>
    <col min="1029" max="1029" width="3.7109375" style="1" bestFit="1" customWidth="1"/>
    <col min="1030" max="1030" width="22.85546875" style="1" bestFit="1" customWidth="1"/>
    <col min="1031" max="1031" width="3.7109375" style="1" bestFit="1" customWidth="1"/>
    <col min="1032" max="1032" width="6.28515625" style="1" bestFit="1" customWidth="1"/>
    <col min="1033" max="1279" width="8.85546875" style="1"/>
    <col min="1280" max="1280" width="5.7109375" style="1" bestFit="1" customWidth="1"/>
    <col min="1281" max="1281" width="21.7109375" style="1" bestFit="1" customWidth="1"/>
    <col min="1282" max="1282" width="9" style="1" bestFit="1" customWidth="1"/>
    <col min="1283" max="1283" width="8.42578125" style="1" bestFit="1" customWidth="1"/>
    <col min="1284" max="1284" width="23.85546875" style="1" bestFit="1" customWidth="1"/>
    <col min="1285" max="1285" width="3.7109375" style="1" bestFit="1" customWidth="1"/>
    <col min="1286" max="1286" width="22.85546875" style="1" bestFit="1" customWidth="1"/>
    <col min="1287" max="1287" width="3.7109375" style="1" bestFit="1" customWidth="1"/>
    <col min="1288" max="1288" width="6.28515625" style="1" bestFit="1" customWidth="1"/>
    <col min="1289" max="1535" width="8.85546875" style="1"/>
    <col min="1536" max="1536" width="5.7109375" style="1" bestFit="1" customWidth="1"/>
    <col min="1537" max="1537" width="21.7109375" style="1" bestFit="1" customWidth="1"/>
    <col min="1538" max="1538" width="9" style="1" bestFit="1" customWidth="1"/>
    <col min="1539" max="1539" width="8.42578125" style="1" bestFit="1" customWidth="1"/>
    <col min="1540" max="1540" width="23.85546875" style="1" bestFit="1" customWidth="1"/>
    <col min="1541" max="1541" width="3.7109375" style="1" bestFit="1" customWidth="1"/>
    <col min="1542" max="1542" width="22.85546875" style="1" bestFit="1" customWidth="1"/>
    <col min="1543" max="1543" width="3.7109375" style="1" bestFit="1" customWidth="1"/>
    <col min="1544" max="1544" width="6.28515625" style="1" bestFit="1" customWidth="1"/>
    <col min="1545" max="1791" width="8.85546875" style="1"/>
    <col min="1792" max="1792" width="5.7109375" style="1" bestFit="1" customWidth="1"/>
    <col min="1793" max="1793" width="21.7109375" style="1" bestFit="1" customWidth="1"/>
    <col min="1794" max="1794" width="9" style="1" bestFit="1" customWidth="1"/>
    <col min="1795" max="1795" width="8.42578125" style="1" bestFit="1" customWidth="1"/>
    <col min="1796" max="1796" width="23.85546875" style="1" bestFit="1" customWidth="1"/>
    <col min="1797" max="1797" width="3.7109375" style="1" bestFit="1" customWidth="1"/>
    <col min="1798" max="1798" width="22.85546875" style="1" bestFit="1" customWidth="1"/>
    <col min="1799" max="1799" width="3.7109375" style="1" bestFit="1" customWidth="1"/>
    <col min="1800" max="1800" width="6.28515625" style="1" bestFit="1" customWidth="1"/>
    <col min="1801" max="2047" width="8.85546875" style="1"/>
    <col min="2048" max="2048" width="5.7109375" style="1" bestFit="1" customWidth="1"/>
    <col min="2049" max="2049" width="21.7109375" style="1" bestFit="1" customWidth="1"/>
    <col min="2050" max="2050" width="9" style="1" bestFit="1" customWidth="1"/>
    <col min="2051" max="2051" width="8.42578125" style="1" bestFit="1" customWidth="1"/>
    <col min="2052" max="2052" width="23.85546875" style="1" bestFit="1" customWidth="1"/>
    <col min="2053" max="2053" width="3.7109375" style="1" bestFit="1" customWidth="1"/>
    <col min="2054" max="2054" width="22.85546875" style="1" bestFit="1" customWidth="1"/>
    <col min="2055" max="2055" width="3.7109375" style="1" bestFit="1" customWidth="1"/>
    <col min="2056" max="2056" width="6.28515625" style="1" bestFit="1" customWidth="1"/>
    <col min="2057" max="2303" width="8.85546875" style="1"/>
    <col min="2304" max="2304" width="5.7109375" style="1" bestFit="1" customWidth="1"/>
    <col min="2305" max="2305" width="21.7109375" style="1" bestFit="1" customWidth="1"/>
    <col min="2306" max="2306" width="9" style="1" bestFit="1" customWidth="1"/>
    <col min="2307" max="2307" width="8.42578125" style="1" bestFit="1" customWidth="1"/>
    <col min="2308" max="2308" width="23.85546875" style="1" bestFit="1" customWidth="1"/>
    <col min="2309" max="2309" width="3.7109375" style="1" bestFit="1" customWidth="1"/>
    <col min="2310" max="2310" width="22.85546875" style="1" bestFit="1" customWidth="1"/>
    <col min="2311" max="2311" width="3.7109375" style="1" bestFit="1" customWidth="1"/>
    <col min="2312" max="2312" width="6.28515625" style="1" bestFit="1" customWidth="1"/>
    <col min="2313" max="2559" width="8.85546875" style="1"/>
    <col min="2560" max="2560" width="5.7109375" style="1" bestFit="1" customWidth="1"/>
    <col min="2561" max="2561" width="21.7109375" style="1" bestFit="1" customWidth="1"/>
    <col min="2562" max="2562" width="9" style="1" bestFit="1" customWidth="1"/>
    <col min="2563" max="2563" width="8.42578125" style="1" bestFit="1" customWidth="1"/>
    <col min="2564" max="2564" width="23.85546875" style="1" bestFit="1" customWidth="1"/>
    <col min="2565" max="2565" width="3.7109375" style="1" bestFit="1" customWidth="1"/>
    <col min="2566" max="2566" width="22.85546875" style="1" bestFit="1" customWidth="1"/>
    <col min="2567" max="2567" width="3.7109375" style="1" bestFit="1" customWidth="1"/>
    <col min="2568" max="2568" width="6.28515625" style="1" bestFit="1" customWidth="1"/>
    <col min="2569" max="2815" width="8.85546875" style="1"/>
    <col min="2816" max="2816" width="5.7109375" style="1" bestFit="1" customWidth="1"/>
    <col min="2817" max="2817" width="21.7109375" style="1" bestFit="1" customWidth="1"/>
    <col min="2818" max="2818" width="9" style="1" bestFit="1" customWidth="1"/>
    <col min="2819" max="2819" width="8.42578125" style="1" bestFit="1" customWidth="1"/>
    <col min="2820" max="2820" width="23.85546875" style="1" bestFit="1" customWidth="1"/>
    <col min="2821" max="2821" width="3.7109375" style="1" bestFit="1" customWidth="1"/>
    <col min="2822" max="2822" width="22.85546875" style="1" bestFit="1" customWidth="1"/>
    <col min="2823" max="2823" width="3.7109375" style="1" bestFit="1" customWidth="1"/>
    <col min="2824" max="2824" width="6.28515625" style="1" bestFit="1" customWidth="1"/>
    <col min="2825" max="3071" width="8.85546875" style="1"/>
    <col min="3072" max="3072" width="5.7109375" style="1" bestFit="1" customWidth="1"/>
    <col min="3073" max="3073" width="21.7109375" style="1" bestFit="1" customWidth="1"/>
    <col min="3074" max="3074" width="9" style="1" bestFit="1" customWidth="1"/>
    <col min="3075" max="3075" width="8.42578125" style="1" bestFit="1" customWidth="1"/>
    <col min="3076" max="3076" width="23.85546875" style="1" bestFit="1" customWidth="1"/>
    <col min="3077" max="3077" width="3.7109375" style="1" bestFit="1" customWidth="1"/>
    <col min="3078" max="3078" width="22.85546875" style="1" bestFit="1" customWidth="1"/>
    <col min="3079" max="3079" width="3.7109375" style="1" bestFit="1" customWidth="1"/>
    <col min="3080" max="3080" width="6.28515625" style="1" bestFit="1" customWidth="1"/>
    <col min="3081" max="3327" width="8.85546875" style="1"/>
    <col min="3328" max="3328" width="5.7109375" style="1" bestFit="1" customWidth="1"/>
    <col min="3329" max="3329" width="21.7109375" style="1" bestFit="1" customWidth="1"/>
    <col min="3330" max="3330" width="9" style="1" bestFit="1" customWidth="1"/>
    <col min="3331" max="3331" width="8.42578125" style="1" bestFit="1" customWidth="1"/>
    <col min="3332" max="3332" width="23.85546875" style="1" bestFit="1" customWidth="1"/>
    <col min="3333" max="3333" width="3.7109375" style="1" bestFit="1" customWidth="1"/>
    <col min="3334" max="3334" width="22.85546875" style="1" bestFit="1" customWidth="1"/>
    <col min="3335" max="3335" width="3.7109375" style="1" bestFit="1" customWidth="1"/>
    <col min="3336" max="3336" width="6.28515625" style="1" bestFit="1" customWidth="1"/>
    <col min="3337" max="3583" width="8.85546875" style="1"/>
    <col min="3584" max="3584" width="5.7109375" style="1" bestFit="1" customWidth="1"/>
    <col min="3585" max="3585" width="21.7109375" style="1" bestFit="1" customWidth="1"/>
    <col min="3586" max="3586" width="9" style="1" bestFit="1" customWidth="1"/>
    <col min="3587" max="3587" width="8.42578125" style="1" bestFit="1" customWidth="1"/>
    <col min="3588" max="3588" width="23.85546875" style="1" bestFit="1" customWidth="1"/>
    <col min="3589" max="3589" width="3.7109375" style="1" bestFit="1" customWidth="1"/>
    <col min="3590" max="3590" width="22.85546875" style="1" bestFit="1" customWidth="1"/>
    <col min="3591" max="3591" width="3.7109375" style="1" bestFit="1" customWidth="1"/>
    <col min="3592" max="3592" width="6.28515625" style="1" bestFit="1" customWidth="1"/>
    <col min="3593" max="3839" width="8.85546875" style="1"/>
    <col min="3840" max="3840" width="5.7109375" style="1" bestFit="1" customWidth="1"/>
    <col min="3841" max="3841" width="21.7109375" style="1" bestFit="1" customWidth="1"/>
    <col min="3842" max="3842" width="9" style="1" bestFit="1" customWidth="1"/>
    <col min="3843" max="3843" width="8.42578125" style="1" bestFit="1" customWidth="1"/>
    <col min="3844" max="3844" width="23.85546875" style="1" bestFit="1" customWidth="1"/>
    <col min="3845" max="3845" width="3.7109375" style="1" bestFit="1" customWidth="1"/>
    <col min="3846" max="3846" width="22.85546875" style="1" bestFit="1" customWidth="1"/>
    <col min="3847" max="3847" width="3.7109375" style="1" bestFit="1" customWidth="1"/>
    <col min="3848" max="3848" width="6.28515625" style="1" bestFit="1" customWidth="1"/>
    <col min="3849" max="4095" width="8.85546875" style="1"/>
    <col min="4096" max="4096" width="5.7109375" style="1" bestFit="1" customWidth="1"/>
    <col min="4097" max="4097" width="21.7109375" style="1" bestFit="1" customWidth="1"/>
    <col min="4098" max="4098" width="9" style="1" bestFit="1" customWidth="1"/>
    <col min="4099" max="4099" width="8.42578125" style="1" bestFit="1" customWidth="1"/>
    <col min="4100" max="4100" width="23.85546875" style="1" bestFit="1" customWidth="1"/>
    <col min="4101" max="4101" width="3.7109375" style="1" bestFit="1" customWidth="1"/>
    <col min="4102" max="4102" width="22.85546875" style="1" bestFit="1" customWidth="1"/>
    <col min="4103" max="4103" width="3.7109375" style="1" bestFit="1" customWidth="1"/>
    <col min="4104" max="4104" width="6.28515625" style="1" bestFit="1" customWidth="1"/>
    <col min="4105" max="4351" width="8.85546875" style="1"/>
    <col min="4352" max="4352" width="5.7109375" style="1" bestFit="1" customWidth="1"/>
    <col min="4353" max="4353" width="21.7109375" style="1" bestFit="1" customWidth="1"/>
    <col min="4354" max="4354" width="9" style="1" bestFit="1" customWidth="1"/>
    <col min="4355" max="4355" width="8.42578125" style="1" bestFit="1" customWidth="1"/>
    <col min="4356" max="4356" width="23.85546875" style="1" bestFit="1" customWidth="1"/>
    <col min="4357" max="4357" width="3.7109375" style="1" bestFit="1" customWidth="1"/>
    <col min="4358" max="4358" width="22.85546875" style="1" bestFit="1" customWidth="1"/>
    <col min="4359" max="4359" width="3.7109375" style="1" bestFit="1" customWidth="1"/>
    <col min="4360" max="4360" width="6.28515625" style="1" bestFit="1" customWidth="1"/>
    <col min="4361" max="4607" width="8.85546875" style="1"/>
    <col min="4608" max="4608" width="5.7109375" style="1" bestFit="1" customWidth="1"/>
    <col min="4609" max="4609" width="21.7109375" style="1" bestFit="1" customWidth="1"/>
    <col min="4610" max="4610" width="9" style="1" bestFit="1" customWidth="1"/>
    <col min="4611" max="4611" width="8.42578125" style="1" bestFit="1" customWidth="1"/>
    <col min="4612" max="4612" width="23.85546875" style="1" bestFit="1" customWidth="1"/>
    <col min="4613" max="4613" width="3.7109375" style="1" bestFit="1" customWidth="1"/>
    <col min="4614" max="4614" width="22.85546875" style="1" bestFit="1" customWidth="1"/>
    <col min="4615" max="4615" width="3.7109375" style="1" bestFit="1" customWidth="1"/>
    <col min="4616" max="4616" width="6.28515625" style="1" bestFit="1" customWidth="1"/>
    <col min="4617" max="4863" width="8.85546875" style="1"/>
    <col min="4864" max="4864" width="5.7109375" style="1" bestFit="1" customWidth="1"/>
    <col min="4865" max="4865" width="21.7109375" style="1" bestFit="1" customWidth="1"/>
    <col min="4866" max="4866" width="9" style="1" bestFit="1" customWidth="1"/>
    <col min="4867" max="4867" width="8.42578125" style="1" bestFit="1" customWidth="1"/>
    <col min="4868" max="4868" width="23.85546875" style="1" bestFit="1" customWidth="1"/>
    <col min="4869" max="4869" width="3.7109375" style="1" bestFit="1" customWidth="1"/>
    <col min="4870" max="4870" width="22.85546875" style="1" bestFit="1" customWidth="1"/>
    <col min="4871" max="4871" width="3.7109375" style="1" bestFit="1" customWidth="1"/>
    <col min="4872" max="4872" width="6.28515625" style="1" bestFit="1" customWidth="1"/>
    <col min="4873" max="5119" width="8.85546875" style="1"/>
    <col min="5120" max="5120" width="5.7109375" style="1" bestFit="1" customWidth="1"/>
    <col min="5121" max="5121" width="21.7109375" style="1" bestFit="1" customWidth="1"/>
    <col min="5122" max="5122" width="9" style="1" bestFit="1" customWidth="1"/>
    <col min="5123" max="5123" width="8.42578125" style="1" bestFit="1" customWidth="1"/>
    <col min="5124" max="5124" width="23.85546875" style="1" bestFit="1" customWidth="1"/>
    <col min="5125" max="5125" width="3.7109375" style="1" bestFit="1" customWidth="1"/>
    <col min="5126" max="5126" width="22.85546875" style="1" bestFit="1" customWidth="1"/>
    <col min="5127" max="5127" width="3.7109375" style="1" bestFit="1" customWidth="1"/>
    <col min="5128" max="5128" width="6.28515625" style="1" bestFit="1" customWidth="1"/>
    <col min="5129" max="5375" width="8.85546875" style="1"/>
    <col min="5376" max="5376" width="5.7109375" style="1" bestFit="1" customWidth="1"/>
    <col min="5377" max="5377" width="21.7109375" style="1" bestFit="1" customWidth="1"/>
    <col min="5378" max="5378" width="9" style="1" bestFit="1" customWidth="1"/>
    <col min="5379" max="5379" width="8.42578125" style="1" bestFit="1" customWidth="1"/>
    <col min="5380" max="5380" width="23.85546875" style="1" bestFit="1" customWidth="1"/>
    <col min="5381" max="5381" width="3.7109375" style="1" bestFit="1" customWidth="1"/>
    <col min="5382" max="5382" width="22.85546875" style="1" bestFit="1" customWidth="1"/>
    <col min="5383" max="5383" width="3.7109375" style="1" bestFit="1" customWidth="1"/>
    <col min="5384" max="5384" width="6.28515625" style="1" bestFit="1" customWidth="1"/>
    <col min="5385" max="5631" width="8.85546875" style="1"/>
    <col min="5632" max="5632" width="5.7109375" style="1" bestFit="1" customWidth="1"/>
    <col min="5633" max="5633" width="21.7109375" style="1" bestFit="1" customWidth="1"/>
    <col min="5634" max="5634" width="9" style="1" bestFit="1" customWidth="1"/>
    <col min="5635" max="5635" width="8.42578125" style="1" bestFit="1" customWidth="1"/>
    <col min="5636" max="5636" width="23.85546875" style="1" bestFit="1" customWidth="1"/>
    <col min="5637" max="5637" width="3.7109375" style="1" bestFit="1" customWidth="1"/>
    <col min="5638" max="5638" width="22.85546875" style="1" bestFit="1" customWidth="1"/>
    <col min="5639" max="5639" width="3.7109375" style="1" bestFit="1" customWidth="1"/>
    <col min="5640" max="5640" width="6.28515625" style="1" bestFit="1" customWidth="1"/>
    <col min="5641" max="5887" width="8.85546875" style="1"/>
    <col min="5888" max="5888" width="5.7109375" style="1" bestFit="1" customWidth="1"/>
    <col min="5889" max="5889" width="21.7109375" style="1" bestFit="1" customWidth="1"/>
    <col min="5890" max="5890" width="9" style="1" bestFit="1" customWidth="1"/>
    <col min="5891" max="5891" width="8.42578125" style="1" bestFit="1" customWidth="1"/>
    <col min="5892" max="5892" width="23.85546875" style="1" bestFit="1" customWidth="1"/>
    <col min="5893" max="5893" width="3.7109375" style="1" bestFit="1" customWidth="1"/>
    <col min="5894" max="5894" width="22.85546875" style="1" bestFit="1" customWidth="1"/>
    <col min="5895" max="5895" width="3.7109375" style="1" bestFit="1" customWidth="1"/>
    <col min="5896" max="5896" width="6.28515625" style="1" bestFit="1" customWidth="1"/>
    <col min="5897" max="6143" width="8.85546875" style="1"/>
    <col min="6144" max="6144" width="5.7109375" style="1" bestFit="1" customWidth="1"/>
    <col min="6145" max="6145" width="21.7109375" style="1" bestFit="1" customWidth="1"/>
    <col min="6146" max="6146" width="9" style="1" bestFit="1" customWidth="1"/>
    <col min="6147" max="6147" width="8.42578125" style="1" bestFit="1" customWidth="1"/>
    <col min="6148" max="6148" width="23.85546875" style="1" bestFit="1" customWidth="1"/>
    <col min="6149" max="6149" width="3.7109375" style="1" bestFit="1" customWidth="1"/>
    <col min="6150" max="6150" width="22.85546875" style="1" bestFit="1" customWidth="1"/>
    <col min="6151" max="6151" width="3.7109375" style="1" bestFit="1" customWidth="1"/>
    <col min="6152" max="6152" width="6.28515625" style="1" bestFit="1" customWidth="1"/>
    <col min="6153" max="6399" width="8.85546875" style="1"/>
    <col min="6400" max="6400" width="5.7109375" style="1" bestFit="1" customWidth="1"/>
    <col min="6401" max="6401" width="21.7109375" style="1" bestFit="1" customWidth="1"/>
    <col min="6402" max="6402" width="9" style="1" bestFit="1" customWidth="1"/>
    <col min="6403" max="6403" width="8.42578125" style="1" bestFit="1" customWidth="1"/>
    <col min="6404" max="6404" width="23.85546875" style="1" bestFit="1" customWidth="1"/>
    <col min="6405" max="6405" width="3.7109375" style="1" bestFit="1" customWidth="1"/>
    <col min="6406" max="6406" width="22.85546875" style="1" bestFit="1" customWidth="1"/>
    <col min="6407" max="6407" width="3.7109375" style="1" bestFit="1" customWidth="1"/>
    <col min="6408" max="6408" width="6.28515625" style="1" bestFit="1" customWidth="1"/>
    <col min="6409" max="6655" width="8.85546875" style="1"/>
    <col min="6656" max="6656" width="5.7109375" style="1" bestFit="1" customWidth="1"/>
    <col min="6657" max="6657" width="21.7109375" style="1" bestFit="1" customWidth="1"/>
    <col min="6658" max="6658" width="9" style="1" bestFit="1" customWidth="1"/>
    <col min="6659" max="6659" width="8.42578125" style="1" bestFit="1" customWidth="1"/>
    <col min="6660" max="6660" width="23.85546875" style="1" bestFit="1" customWidth="1"/>
    <col min="6661" max="6661" width="3.7109375" style="1" bestFit="1" customWidth="1"/>
    <col min="6662" max="6662" width="22.85546875" style="1" bestFit="1" customWidth="1"/>
    <col min="6663" max="6663" width="3.7109375" style="1" bestFit="1" customWidth="1"/>
    <col min="6664" max="6664" width="6.28515625" style="1" bestFit="1" customWidth="1"/>
    <col min="6665" max="6911" width="8.85546875" style="1"/>
    <col min="6912" max="6912" width="5.7109375" style="1" bestFit="1" customWidth="1"/>
    <col min="6913" max="6913" width="21.7109375" style="1" bestFit="1" customWidth="1"/>
    <col min="6914" max="6914" width="9" style="1" bestFit="1" customWidth="1"/>
    <col min="6915" max="6915" width="8.42578125" style="1" bestFit="1" customWidth="1"/>
    <col min="6916" max="6916" width="23.85546875" style="1" bestFit="1" customWidth="1"/>
    <col min="6917" max="6917" width="3.7109375" style="1" bestFit="1" customWidth="1"/>
    <col min="6918" max="6918" width="22.85546875" style="1" bestFit="1" customWidth="1"/>
    <col min="6919" max="6919" width="3.7109375" style="1" bestFit="1" customWidth="1"/>
    <col min="6920" max="6920" width="6.28515625" style="1" bestFit="1" customWidth="1"/>
    <col min="6921" max="7167" width="8.85546875" style="1"/>
    <col min="7168" max="7168" width="5.7109375" style="1" bestFit="1" customWidth="1"/>
    <col min="7169" max="7169" width="21.7109375" style="1" bestFit="1" customWidth="1"/>
    <col min="7170" max="7170" width="9" style="1" bestFit="1" customWidth="1"/>
    <col min="7171" max="7171" width="8.42578125" style="1" bestFit="1" customWidth="1"/>
    <col min="7172" max="7172" width="23.85546875" style="1" bestFit="1" customWidth="1"/>
    <col min="7173" max="7173" width="3.7109375" style="1" bestFit="1" customWidth="1"/>
    <col min="7174" max="7174" width="22.85546875" style="1" bestFit="1" customWidth="1"/>
    <col min="7175" max="7175" width="3.7109375" style="1" bestFit="1" customWidth="1"/>
    <col min="7176" max="7176" width="6.28515625" style="1" bestFit="1" customWidth="1"/>
    <col min="7177" max="7423" width="8.85546875" style="1"/>
    <col min="7424" max="7424" width="5.7109375" style="1" bestFit="1" customWidth="1"/>
    <col min="7425" max="7425" width="21.7109375" style="1" bestFit="1" customWidth="1"/>
    <col min="7426" max="7426" width="9" style="1" bestFit="1" customWidth="1"/>
    <col min="7427" max="7427" width="8.42578125" style="1" bestFit="1" customWidth="1"/>
    <col min="7428" max="7428" width="23.85546875" style="1" bestFit="1" customWidth="1"/>
    <col min="7429" max="7429" width="3.7109375" style="1" bestFit="1" customWidth="1"/>
    <col min="7430" max="7430" width="22.85546875" style="1" bestFit="1" customWidth="1"/>
    <col min="7431" max="7431" width="3.7109375" style="1" bestFit="1" customWidth="1"/>
    <col min="7432" max="7432" width="6.28515625" style="1" bestFit="1" customWidth="1"/>
    <col min="7433" max="7679" width="8.85546875" style="1"/>
    <col min="7680" max="7680" width="5.7109375" style="1" bestFit="1" customWidth="1"/>
    <col min="7681" max="7681" width="21.7109375" style="1" bestFit="1" customWidth="1"/>
    <col min="7682" max="7682" width="9" style="1" bestFit="1" customWidth="1"/>
    <col min="7683" max="7683" width="8.42578125" style="1" bestFit="1" customWidth="1"/>
    <col min="7684" max="7684" width="23.85546875" style="1" bestFit="1" customWidth="1"/>
    <col min="7685" max="7685" width="3.7109375" style="1" bestFit="1" customWidth="1"/>
    <col min="7686" max="7686" width="22.85546875" style="1" bestFit="1" customWidth="1"/>
    <col min="7687" max="7687" width="3.7109375" style="1" bestFit="1" customWidth="1"/>
    <col min="7688" max="7688" width="6.28515625" style="1" bestFit="1" customWidth="1"/>
    <col min="7689" max="7935" width="8.85546875" style="1"/>
    <col min="7936" max="7936" width="5.7109375" style="1" bestFit="1" customWidth="1"/>
    <col min="7937" max="7937" width="21.7109375" style="1" bestFit="1" customWidth="1"/>
    <col min="7938" max="7938" width="9" style="1" bestFit="1" customWidth="1"/>
    <col min="7939" max="7939" width="8.42578125" style="1" bestFit="1" customWidth="1"/>
    <col min="7940" max="7940" width="23.85546875" style="1" bestFit="1" customWidth="1"/>
    <col min="7941" max="7941" width="3.7109375" style="1" bestFit="1" customWidth="1"/>
    <col min="7942" max="7942" width="22.85546875" style="1" bestFit="1" customWidth="1"/>
    <col min="7943" max="7943" width="3.7109375" style="1" bestFit="1" customWidth="1"/>
    <col min="7944" max="7944" width="6.28515625" style="1" bestFit="1" customWidth="1"/>
    <col min="7945" max="8191" width="8.85546875" style="1"/>
    <col min="8192" max="8192" width="5.7109375" style="1" bestFit="1" customWidth="1"/>
    <col min="8193" max="8193" width="21.7109375" style="1" bestFit="1" customWidth="1"/>
    <col min="8194" max="8194" width="9" style="1" bestFit="1" customWidth="1"/>
    <col min="8195" max="8195" width="8.42578125" style="1" bestFit="1" customWidth="1"/>
    <col min="8196" max="8196" width="23.85546875" style="1" bestFit="1" customWidth="1"/>
    <col min="8197" max="8197" width="3.7109375" style="1" bestFit="1" customWidth="1"/>
    <col min="8198" max="8198" width="22.85546875" style="1" bestFit="1" customWidth="1"/>
    <col min="8199" max="8199" width="3.7109375" style="1" bestFit="1" customWidth="1"/>
    <col min="8200" max="8200" width="6.28515625" style="1" bestFit="1" customWidth="1"/>
    <col min="8201" max="8447" width="8.85546875" style="1"/>
    <col min="8448" max="8448" width="5.7109375" style="1" bestFit="1" customWidth="1"/>
    <col min="8449" max="8449" width="21.7109375" style="1" bestFit="1" customWidth="1"/>
    <col min="8450" max="8450" width="9" style="1" bestFit="1" customWidth="1"/>
    <col min="8451" max="8451" width="8.42578125" style="1" bestFit="1" customWidth="1"/>
    <col min="8452" max="8452" width="23.85546875" style="1" bestFit="1" customWidth="1"/>
    <col min="8453" max="8453" width="3.7109375" style="1" bestFit="1" customWidth="1"/>
    <col min="8454" max="8454" width="22.85546875" style="1" bestFit="1" customWidth="1"/>
    <col min="8455" max="8455" width="3.7109375" style="1" bestFit="1" customWidth="1"/>
    <col min="8456" max="8456" width="6.28515625" style="1" bestFit="1" customWidth="1"/>
    <col min="8457" max="8703" width="8.85546875" style="1"/>
    <col min="8704" max="8704" width="5.7109375" style="1" bestFit="1" customWidth="1"/>
    <col min="8705" max="8705" width="21.7109375" style="1" bestFit="1" customWidth="1"/>
    <col min="8706" max="8706" width="9" style="1" bestFit="1" customWidth="1"/>
    <col min="8707" max="8707" width="8.42578125" style="1" bestFit="1" customWidth="1"/>
    <col min="8708" max="8708" width="23.85546875" style="1" bestFit="1" customWidth="1"/>
    <col min="8709" max="8709" width="3.7109375" style="1" bestFit="1" customWidth="1"/>
    <col min="8710" max="8710" width="22.85546875" style="1" bestFit="1" customWidth="1"/>
    <col min="8711" max="8711" width="3.7109375" style="1" bestFit="1" customWidth="1"/>
    <col min="8712" max="8712" width="6.28515625" style="1" bestFit="1" customWidth="1"/>
    <col min="8713" max="8959" width="8.85546875" style="1"/>
    <col min="8960" max="8960" width="5.7109375" style="1" bestFit="1" customWidth="1"/>
    <col min="8961" max="8961" width="21.7109375" style="1" bestFit="1" customWidth="1"/>
    <col min="8962" max="8962" width="9" style="1" bestFit="1" customWidth="1"/>
    <col min="8963" max="8963" width="8.42578125" style="1" bestFit="1" customWidth="1"/>
    <col min="8964" max="8964" width="23.85546875" style="1" bestFit="1" customWidth="1"/>
    <col min="8965" max="8965" width="3.7109375" style="1" bestFit="1" customWidth="1"/>
    <col min="8966" max="8966" width="22.85546875" style="1" bestFit="1" customWidth="1"/>
    <col min="8967" max="8967" width="3.7109375" style="1" bestFit="1" customWidth="1"/>
    <col min="8968" max="8968" width="6.28515625" style="1" bestFit="1" customWidth="1"/>
    <col min="8969" max="9215" width="8.85546875" style="1"/>
    <col min="9216" max="9216" width="5.7109375" style="1" bestFit="1" customWidth="1"/>
    <col min="9217" max="9217" width="21.7109375" style="1" bestFit="1" customWidth="1"/>
    <col min="9218" max="9218" width="9" style="1" bestFit="1" customWidth="1"/>
    <col min="9219" max="9219" width="8.42578125" style="1" bestFit="1" customWidth="1"/>
    <col min="9220" max="9220" width="23.85546875" style="1" bestFit="1" customWidth="1"/>
    <col min="9221" max="9221" width="3.7109375" style="1" bestFit="1" customWidth="1"/>
    <col min="9222" max="9222" width="22.85546875" style="1" bestFit="1" customWidth="1"/>
    <col min="9223" max="9223" width="3.7109375" style="1" bestFit="1" customWidth="1"/>
    <col min="9224" max="9224" width="6.28515625" style="1" bestFit="1" customWidth="1"/>
    <col min="9225" max="9471" width="8.85546875" style="1"/>
    <col min="9472" max="9472" width="5.7109375" style="1" bestFit="1" customWidth="1"/>
    <col min="9473" max="9473" width="21.7109375" style="1" bestFit="1" customWidth="1"/>
    <col min="9474" max="9474" width="9" style="1" bestFit="1" customWidth="1"/>
    <col min="9475" max="9475" width="8.42578125" style="1" bestFit="1" customWidth="1"/>
    <col min="9476" max="9476" width="23.85546875" style="1" bestFit="1" customWidth="1"/>
    <col min="9477" max="9477" width="3.7109375" style="1" bestFit="1" customWidth="1"/>
    <col min="9478" max="9478" width="22.85546875" style="1" bestFit="1" customWidth="1"/>
    <col min="9479" max="9479" width="3.7109375" style="1" bestFit="1" customWidth="1"/>
    <col min="9480" max="9480" width="6.28515625" style="1" bestFit="1" customWidth="1"/>
    <col min="9481" max="9727" width="8.85546875" style="1"/>
    <col min="9728" max="9728" width="5.7109375" style="1" bestFit="1" customWidth="1"/>
    <col min="9729" max="9729" width="21.7109375" style="1" bestFit="1" customWidth="1"/>
    <col min="9730" max="9730" width="9" style="1" bestFit="1" customWidth="1"/>
    <col min="9731" max="9731" width="8.42578125" style="1" bestFit="1" customWidth="1"/>
    <col min="9732" max="9732" width="23.85546875" style="1" bestFit="1" customWidth="1"/>
    <col min="9733" max="9733" width="3.7109375" style="1" bestFit="1" customWidth="1"/>
    <col min="9734" max="9734" width="22.85546875" style="1" bestFit="1" customWidth="1"/>
    <col min="9735" max="9735" width="3.7109375" style="1" bestFit="1" customWidth="1"/>
    <col min="9736" max="9736" width="6.28515625" style="1" bestFit="1" customWidth="1"/>
    <col min="9737" max="9983" width="8.85546875" style="1"/>
    <col min="9984" max="9984" width="5.7109375" style="1" bestFit="1" customWidth="1"/>
    <col min="9985" max="9985" width="21.7109375" style="1" bestFit="1" customWidth="1"/>
    <col min="9986" max="9986" width="9" style="1" bestFit="1" customWidth="1"/>
    <col min="9987" max="9987" width="8.42578125" style="1" bestFit="1" customWidth="1"/>
    <col min="9988" max="9988" width="23.85546875" style="1" bestFit="1" customWidth="1"/>
    <col min="9989" max="9989" width="3.7109375" style="1" bestFit="1" customWidth="1"/>
    <col min="9990" max="9990" width="22.85546875" style="1" bestFit="1" customWidth="1"/>
    <col min="9991" max="9991" width="3.7109375" style="1" bestFit="1" customWidth="1"/>
    <col min="9992" max="9992" width="6.28515625" style="1" bestFit="1" customWidth="1"/>
    <col min="9993" max="10239" width="8.85546875" style="1"/>
    <col min="10240" max="10240" width="5.7109375" style="1" bestFit="1" customWidth="1"/>
    <col min="10241" max="10241" width="21.7109375" style="1" bestFit="1" customWidth="1"/>
    <col min="10242" max="10242" width="9" style="1" bestFit="1" customWidth="1"/>
    <col min="10243" max="10243" width="8.42578125" style="1" bestFit="1" customWidth="1"/>
    <col min="10244" max="10244" width="23.85546875" style="1" bestFit="1" customWidth="1"/>
    <col min="10245" max="10245" width="3.7109375" style="1" bestFit="1" customWidth="1"/>
    <col min="10246" max="10246" width="22.85546875" style="1" bestFit="1" customWidth="1"/>
    <col min="10247" max="10247" width="3.7109375" style="1" bestFit="1" customWidth="1"/>
    <col min="10248" max="10248" width="6.28515625" style="1" bestFit="1" customWidth="1"/>
    <col min="10249" max="10495" width="8.85546875" style="1"/>
    <col min="10496" max="10496" width="5.7109375" style="1" bestFit="1" customWidth="1"/>
    <col min="10497" max="10497" width="21.7109375" style="1" bestFit="1" customWidth="1"/>
    <col min="10498" max="10498" width="9" style="1" bestFit="1" customWidth="1"/>
    <col min="10499" max="10499" width="8.42578125" style="1" bestFit="1" customWidth="1"/>
    <col min="10500" max="10500" width="23.85546875" style="1" bestFit="1" customWidth="1"/>
    <col min="10501" max="10501" width="3.7109375" style="1" bestFit="1" customWidth="1"/>
    <col min="10502" max="10502" width="22.85546875" style="1" bestFit="1" customWidth="1"/>
    <col min="10503" max="10503" width="3.7109375" style="1" bestFit="1" customWidth="1"/>
    <col min="10504" max="10504" width="6.28515625" style="1" bestFit="1" customWidth="1"/>
    <col min="10505" max="10751" width="8.85546875" style="1"/>
    <col min="10752" max="10752" width="5.7109375" style="1" bestFit="1" customWidth="1"/>
    <col min="10753" max="10753" width="21.7109375" style="1" bestFit="1" customWidth="1"/>
    <col min="10754" max="10754" width="9" style="1" bestFit="1" customWidth="1"/>
    <col min="10755" max="10755" width="8.42578125" style="1" bestFit="1" customWidth="1"/>
    <col min="10756" max="10756" width="23.85546875" style="1" bestFit="1" customWidth="1"/>
    <col min="10757" max="10757" width="3.7109375" style="1" bestFit="1" customWidth="1"/>
    <col min="10758" max="10758" width="22.85546875" style="1" bestFit="1" customWidth="1"/>
    <col min="10759" max="10759" width="3.7109375" style="1" bestFit="1" customWidth="1"/>
    <col min="10760" max="10760" width="6.28515625" style="1" bestFit="1" customWidth="1"/>
    <col min="10761" max="11007" width="8.85546875" style="1"/>
    <col min="11008" max="11008" width="5.7109375" style="1" bestFit="1" customWidth="1"/>
    <col min="11009" max="11009" width="21.7109375" style="1" bestFit="1" customWidth="1"/>
    <col min="11010" max="11010" width="9" style="1" bestFit="1" customWidth="1"/>
    <col min="11011" max="11011" width="8.42578125" style="1" bestFit="1" customWidth="1"/>
    <col min="11012" max="11012" width="23.85546875" style="1" bestFit="1" customWidth="1"/>
    <col min="11013" max="11013" width="3.7109375" style="1" bestFit="1" customWidth="1"/>
    <col min="11014" max="11014" width="22.85546875" style="1" bestFit="1" customWidth="1"/>
    <col min="11015" max="11015" width="3.7109375" style="1" bestFit="1" customWidth="1"/>
    <col min="11016" max="11016" width="6.28515625" style="1" bestFit="1" customWidth="1"/>
    <col min="11017" max="11263" width="8.85546875" style="1"/>
    <col min="11264" max="11264" width="5.7109375" style="1" bestFit="1" customWidth="1"/>
    <col min="11265" max="11265" width="21.7109375" style="1" bestFit="1" customWidth="1"/>
    <col min="11266" max="11266" width="9" style="1" bestFit="1" customWidth="1"/>
    <col min="11267" max="11267" width="8.42578125" style="1" bestFit="1" customWidth="1"/>
    <col min="11268" max="11268" width="23.85546875" style="1" bestFit="1" customWidth="1"/>
    <col min="11269" max="11269" width="3.7109375" style="1" bestFit="1" customWidth="1"/>
    <col min="11270" max="11270" width="22.85546875" style="1" bestFit="1" customWidth="1"/>
    <col min="11271" max="11271" width="3.7109375" style="1" bestFit="1" customWidth="1"/>
    <col min="11272" max="11272" width="6.28515625" style="1" bestFit="1" customWidth="1"/>
    <col min="11273" max="11519" width="8.85546875" style="1"/>
    <col min="11520" max="11520" width="5.7109375" style="1" bestFit="1" customWidth="1"/>
    <col min="11521" max="11521" width="21.7109375" style="1" bestFit="1" customWidth="1"/>
    <col min="11522" max="11522" width="9" style="1" bestFit="1" customWidth="1"/>
    <col min="11523" max="11523" width="8.42578125" style="1" bestFit="1" customWidth="1"/>
    <col min="11524" max="11524" width="23.85546875" style="1" bestFit="1" customWidth="1"/>
    <col min="11525" max="11525" width="3.7109375" style="1" bestFit="1" customWidth="1"/>
    <col min="11526" max="11526" width="22.85546875" style="1" bestFit="1" customWidth="1"/>
    <col min="11527" max="11527" width="3.7109375" style="1" bestFit="1" customWidth="1"/>
    <col min="11528" max="11528" width="6.28515625" style="1" bestFit="1" customWidth="1"/>
    <col min="11529" max="11775" width="8.85546875" style="1"/>
    <col min="11776" max="11776" width="5.7109375" style="1" bestFit="1" customWidth="1"/>
    <col min="11777" max="11777" width="21.7109375" style="1" bestFit="1" customWidth="1"/>
    <col min="11778" max="11778" width="9" style="1" bestFit="1" customWidth="1"/>
    <col min="11779" max="11779" width="8.42578125" style="1" bestFit="1" customWidth="1"/>
    <col min="11780" max="11780" width="23.85546875" style="1" bestFit="1" customWidth="1"/>
    <col min="11781" max="11781" width="3.7109375" style="1" bestFit="1" customWidth="1"/>
    <col min="11782" max="11782" width="22.85546875" style="1" bestFit="1" customWidth="1"/>
    <col min="11783" max="11783" width="3.7109375" style="1" bestFit="1" customWidth="1"/>
    <col min="11784" max="11784" width="6.28515625" style="1" bestFit="1" customWidth="1"/>
    <col min="11785" max="12031" width="8.85546875" style="1"/>
    <col min="12032" max="12032" width="5.7109375" style="1" bestFit="1" customWidth="1"/>
    <col min="12033" max="12033" width="21.7109375" style="1" bestFit="1" customWidth="1"/>
    <col min="12034" max="12034" width="9" style="1" bestFit="1" customWidth="1"/>
    <col min="12035" max="12035" width="8.42578125" style="1" bestFit="1" customWidth="1"/>
    <col min="12036" max="12036" width="23.85546875" style="1" bestFit="1" customWidth="1"/>
    <col min="12037" max="12037" width="3.7109375" style="1" bestFit="1" customWidth="1"/>
    <col min="12038" max="12038" width="22.85546875" style="1" bestFit="1" customWidth="1"/>
    <col min="12039" max="12039" width="3.7109375" style="1" bestFit="1" customWidth="1"/>
    <col min="12040" max="12040" width="6.28515625" style="1" bestFit="1" customWidth="1"/>
    <col min="12041" max="12287" width="8.85546875" style="1"/>
    <col min="12288" max="12288" width="5.7109375" style="1" bestFit="1" customWidth="1"/>
    <col min="12289" max="12289" width="21.7109375" style="1" bestFit="1" customWidth="1"/>
    <col min="12290" max="12290" width="9" style="1" bestFit="1" customWidth="1"/>
    <col min="12291" max="12291" width="8.42578125" style="1" bestFit="1" customWidth="1"/>
    <col min="12292" max="12292" width="23.85546875" style="1" bestFit="1" customWidth="1"/>
    <col min="12293" max="12293" width="3.7109375" style="1" bestFit="1" customWidth="1"/>
    <col min="12294" max="12294" width="22.85546875" style="1" bestFit="1" customWidth="1"/>
    <col min="12295" max="12295" width="3.7109375" style="1" bestFit="1" customWidth="1"/>
    <col min="12296" max="12296" width="6.28515625" style="1" bestFit="1" customWidth="1"/>
    <col min="12297" max="12543" width="8.85546875" style="1"/>
    <col min="12544" max="12544" width="5.7109375" style="1" bestFit="1" customWidth="1"/>
    <col min="12545" max="12545" width="21.7109375" style="1" bestFit="1" customWidth="1"/>
    <col min="12546" max="12546" width="9" style="1" bestFit="1" customWidth="1"/>
    <col min="12547" max="12547" width="8.42578125" style="1" bestFit="1" customWidth="1"/>
    <col min="12548" max="12548" width="23.85546875" style="1" bestFit="1" customWidth="1"/>
    <col min="12549" max="12549" width="3.7109375" style="1" bestFit="1" customWidth="1"/>
    <col min="12550" max="12550" width="22.85546875" style="1" bestFit="1" customWidth="1"/>
    <col min="12551" max="12551" width="3.7109375" style="1" bestFit="1" customWidth="1"/>
    <col min="12552" max="12552" width="6.28515625" style="1" bestFit="1" customWidth="1"/>
    <col min="12553" max="12799" width="8.85546875" style="1"/>
    <col min="12800" max="12800" width="5.7109375" style="1" bestFit="1" customWidth="1"/>
    <col min="12801" max="12801" width="21.7109375" style="1" bestFit="1" customWidth="1"/>
    <col min="12802" max="12802" width="9" style="1" bestFit="1" customWidth="1"/>
    <col min="12803" max="12803" width="8.42578125" style="1" bestFit="1" customWidth="1"/>
    <col min="12804" max="12804" width="23.85546875" style="1" bestFit="1" customWidth="1"/>
    <col min="12805" max="12805" width="3.7109375" style="1" bestFit="1" customWidth="1"/>
    <col min="12806" max="12806" width="22.85546875" style="1" bestFit="1" customWidth="1"/>
    <col min="12807" max="12807" width="3.7109375" style="1" bestFit="1" customWidth="1"/>
    <col min="12808" max="12808" width="6.28515625" style="1" bestFit="1" customWidth="1"/>
    <col min="12809" max="13055" width="8.85546875" style="1"/>
    <col min="13056" max="13056" width="5.7109375" style="1" bestFit="1" customWidth="1"/>
    <col min="13057" max="13057" width="21.7109375" style="1" bestFit="1" customWidth="1"/>
    <col min="13058" max="13058" width="9" style="1" bestFit="1" customWidth="1"/>
    <col min="13059" max="13059" width="8.42578125" style="1" bestFit="1" customWidth="1"/>
    <col min="13060" max="13060" width="23.85546875" style="1" bestFit="1" customWidth="1"/>
    <col min="13061" max="13061" width="3.7109375" style="1" bestFit="1" customWidth="1"/>
    <col min="13062" max="13062" width="22.85546875" style="1" bestFit="1" customWidth="1"/>
    <col min="13063" max="13063" width="3.7109375" style="1" bestFit="1" customWidth="1"/>
    <col min="13064" max="13064" width="6.28515625" style="1" bestFit="1" customWidth="1"/>
    <col min="13065" max="13311" width="8.85546875" style="1"/>
    <col min="13312" max="13312" width="5.7109375" style="1" bestFit="1" customWidth="1"/>
    <col min="13313" max="13313" width="21.7109375" style="1" bestFit="1" customWidth="1"/>
    <col min="13314" max="13314" width="9" style="1" bestFit="1" customWidth="1"/>
    <col min="13315" max="13315" width="8.42578125" style="1" bestFit="1" customWidth="1"/>
    <col min="13316" max="13316" width="23.85546875" style="1" bestFit="1" customWidth="1"/>
    <col min="13317" max="13317" width="3.7109375" style="1" bestFit="1" customWidth="1"/>
    <col min="13318" max="13318" width="22.85546875" style="1" bestFit="1" customWidth="1"/>
    <col min="13319" max="13319" width="3.7109375" style="1" bestFit="1" customWidth="1"/>
    <col min="13320" max="13320" width="6.28515625" style="1" bestFit="1" customWidth="1"/>
    <col min="13321" max="13567" width="8.85546875" style="1"/>
    <col min="13568" max="13568" width="5.7109375" style="1" bestFit="1" customWidth="1"/>
    <col min="13569" max="13569" width="21.7109375" style="1" bestFit="1" customWidth="1"/>
    <col min="13570" max="13570" width="9" style="1" bestFit="1" customWidth="1"/>
    <col min="13571" max="13571" width="8.42578125" style="1" bestFit="1" customWidth="1"/>
    <col min="13572" max="13572" width="23.85546875" style="1" bestFit="1" customWidth="1"/>
    <col min="13573" max="13573" width="3.7109375" style="1" bestFit="1" customWidth="1"/>
    <col min="13574" max="13574" width="22.85546875" style="1" bestFit="1" customWidth="1"/>
    <col min="13575" max="13575" width="3.7109375" style="1" bestFit="1" customWidth="1"/>
    <col min="13576" max="13576" width="6.28515625" style="1" bestFit="1" customWidth="1"/>
    <col min="13577" max="13823" width="8.85546875" style="1"/>
    <col min="13824" max="13824" width="5.7109375" style="1" bestFit="1" customWidth="1"/>
    <col min="13825" max="13825" width="21.7109375" style="1" bestFit="1" customWidth="1"/>
    <col min="13826" max="13826" width="9" style="1" bestFit="1" customWidth="1"/>
    <col min="13827" max="13827" width="8.42578125" style="1" bestFit="1" customWidth="1"/>
    <col min="13828" max="13828" width="23.85546875" style="1" bestFit="1" customWidth="1"/>
    <col min="13829" max="13829" width="3.7109375" style="1" bestFit="1" customWidth="1"/>
    <col min="13830" max="13830" width="22.85546875" style="1" bestFit="1" customWidth="1"/>
    <col min="13831" max="13831" width="3.7109375" style="1" bestFit="1" customWidth="1"/>
    <col min="13832" max="13832" width="6.28515625" style="1" bestFit="1" customWidth="1"/>
    <col min="13833" max="14079" width="8.85546875" style="1"/>
    <col min="14080" max="14080" width="5.7109375" style="1" bestFit="1" customWidth="1"/>
    <col min="14081" max="14081" width="21.7109375" style="1" bestFit="1" customWidth="1"/>
    <col min="14082" max="14082" width="9" style="1" bestFit="1" customWidth="1"/>
    <col min="14083" max="14083" width="8.42578125" style="1" bestFit="1" customWidth="1"/>
    <col min="14084" max="14084" width="23.85546875" style="1" bestFit="1" customWidth="1"/>
    <col min="14085" max="14085" width="3.7109375" style="1" bestFit="1" customWidth="1"/>
    <col min="14086" max="14086" width="22.85546875" style="1" bestFit="1" customWidth="1"/>
    <col min="14087" max="14087" width="3.7109375" style="1" bestFit="1" customWidth="1"/>
    <col min="14088" max="14088" width="6.28515625" style="1" bestFit="1" customWidth="1"/>
    <col min="14089" max="14335" width="8.85546875" style="1"/>
    <col min="14336" max="14336" width="5.7109375" style="1" bestFit="1" customWidth="1"/>
    <col min="14337" max="14337" width="21.7109375" style="1" bestFit="1" customWidth="1"/>
    <col min="14338" max="14338" width="9" style="1" bestFit="1" customWidth="1"/>
    <col min="14339" max="14339" width="8.42578125" style="1" bestFit="1" customWidth="1"/>
    <col min="14340" max="14340" width="23.85546875" style="1" bestFit="1" customWidth="1"/>
    <col min="14341" max="14341" width="3.7109375" style="1" bestFit="1" customWidth="1"/>
    <col min="14342" max="14342" width="22.85546875" style="1" bestFit="1" customWidth="1"/>
    <col min="14343" max="14343" width="3.7109375" style="1" bestFit="1" customWidth="1"/>
    <col min="14344" max="14344" width="6.28515625" style="1" bestFit="1" customWidth="1"/>
    <col min="14345" max="14591" width="8.85546875" style="1"/>
    <col min="14592" max="14592" width="5.7109375" style="1" bestFit="1" customWidth="1"/>
    <col min="14593" max="14593" width="21.7109375" style="1" bestFit="1" customWidth="1"/>
    <col min="14594" max="14594" width="9" style="1" bestFit="1" customWidth="1"/>
    <col min="14595" max="14595" width="8.42578125" style="1" bestFit="1" customWidth="1"/>
    <col min="14596" max="14596" width="23.85546875" style="1" bestFit="1" customWidth="1"/>
    <col min="14597" max="14597" width="3.7109375" style="1" bestFit="1" customWidth="1"/>
    <col min="14598" max="14598" width="22.85546875" style="1" bestFit="1" customWidth="1"/>
    <col min="14599" max="14599" width="3.7109375" style="1" bestFit="1" customWidth="1"/>
    <col min="14600" max="14600" width="6.28515625" style="1" bestFit="1" customWidth="1"/>
    <col min="14601" max="14847" width="8.85546875" style="1"/>
    <col min="14848" max="14848" width="5.7109375" style="1" bestFit="1" customWidth="1"/>
    <col min="14849" max="14849" width="21.7109375" style="1" bestFit="1" customWidth="1"/>
    <col min="14850" max="14850" width="9" style="1" bestFit="1" customWidth="1"/>
    <col min="14851" max="14851" width="8.42578125" style="1" bestFit="1" customWidth="1"/>
    <col min="14852" max="14852" width="23.85546875" style="1" bestFit="1" customWidth="1"/>
    <col min="14853" max="14853" width="3.7109375" style="1" bestFit="1" customWidth="1"/>
    <col min="14854" max="14854" width="22.85546875" style="1" bestFit="1" customWidth="1"/>
    <col min="14855" max="14855" width="3.7109375" style="1" bestFit="1" customWidth="1"/>
    <col min="14856" max="14856" width="6.28515625" style="1" bestFit="1" customWidth="1"/>
    <col min="14857" max="15103" width="8.85546875" style="1"/>
    <col min="15104" max="15104" width="5.7109375" style="1" bestFit="1" customWidth="1"/>
    <col min="15105" max="15105" width="21.7109375" style="1" bestFit="1" customWidth="1"/>
    <col min="15106" max="15106" width="9" style="1" bestFit="1" customWidth="1"/>
    <col min="15107" max="15107" width="8.42578125" style="1" bestFit="1" customWidth="1"/>
    <col min="15108" max="15108" width="23.85546875" style="1" bestFit="1" customWidth="1"/>
    <col min="15109" max="15109" width="3.7109375" style="1" bestFit="1" customWidth="1"/>
    <col min="15110" max="15110" width="22.85546875" style="1" bestFit="1" customWidth="1"/>
    <col min="15111" max="15111" width="3.7109375" style="1" bestFit="1" customWidth="1"/>
    <col min="15112" max="15112" width="6.28515625" style="1" bestFit="1" customWidth="1"/>
    <col min="15113" max="15359" width="8.85546875" style="1"/>
    <col min="15360" max="15360" width="5.7109375" style="1" bestFit="1" customWidth="1"/>
    <col min="15361" max="15361" width="21.7109375" style="1" bestFit="1" customWidth="1"/>
    <col min="15362" max="15362" width="9" style="1" bestFit="1" customWidth="1"/>
    <col min="15363" max="15363" width="8.42578125" style="1" bestFit="1" customWidth="1"/>
    <col min="15364" max="15364" width="23.85546875" style="1" bestFit="1" customWidth="1"/>
    <col min="15365" max="15365" width="3.7109375" style="1" bestFit="1" customWidth="1"/>
    <col min="15366" max="15366" width="22.85546875" style="1" bestFit="1" customWidth="1"/>
    <col min="15367" max="15367" width="3.7109375" style="1" bestFit="1" customWidth="1"/>
    <col min="15368" max="15368" width="6.28515625" style="1" bestFit="1" customWidth="1"/>
    <col min="15369" max="15615" width="8.85546875" style="1"/>
    <col min="15616" max="15616" width="5.7109375" style="1" bestFit="1" customWidth="1"/>
    <col min="15617" max="15617" width="21.7109375" style="1" bestFit="1" customWidth="1"/>
    <col min="15618" max="15618" width="9" style="1" bestFit="1" customWidth="1"/>
    <col min="15619" max="15619" width="8.42578125" style="1" bestFit="1" customWidth="1"/>
    <col min="15620" max="15620" width="23.85546875" style="1" bestFit="1" customWidth="1"/>
    <col min="15621" max="15621" width="3.7109375" style="1" bestFit="1" customWidth="1"/>
    <col min="15622" max="15622" width="22.85546875" style="1" bestFit="1" customWidth="1"/>
    <col min="15623" max="15623" width="3.7109375" style="1" bestFit="1" customWidth="1"/>
    <col min="15624" max="15624" width="6.28515625" style="1" bestFit="1" customWidth="1"/>
    <col min="15625" max="15871" width="8.85546875" style="1"/>
    <col min="15872" max="15872" width="5.7109375" style="1" bestFit="1" customWidth="1"/>
    <col min="15873" max="15873" width="21.7109375" style="1" bestFit="1" customWidth="1"/>
    <col min="15874" max="15874" width="9" style="1" bestFit="1" customWidth="1"/>
    <col min="15875" max="15875" width="8.42578125" style="1" bestFit="1" customWidth="1"/>
    <col min="15876" max="15876" width="23.85546875" style="1" bestFit="1" customWidth="1"/>
    <col min="15877" max="15877" width="3.7109375" style="1" bestFit="1" customWidth="1"/>
    <col min="15878" max="15878" width="22.85546875" style="1" bestFit="1" customWidth="1"/>
    <col min="15879" max="15879" width="3.7109375" style="1" bestFit="1" customWidth="1"/>
    <col min="15880" max="15880" width="6.28515625" style="1" bestFit="1" customWidth="1"/>
    <col min="15881" max="16127" width="8.85546875" style="1"/>
    <col min="16128" max="16128" width="5.7109375" style="1" bestFit="1" customWidth="1"/>
    <col min="16129" max="16129" width="21.7109375" style="1" bestFit="1" customWidth="1"/>
    <col min="16130" max="16130" width="9" style="1" bestFit="1" customWidth="1"/>
    <col min="16131" max="16131" width="8.42578125" style="1" bestFit="1" customWidth="1"/>
    <col min="16132" max="16132" width="23.85546875" style="1" bestFit="1" customWidth="1"/>
    <col min="16133" max="16133" width="3.7109375" style="1" bestFit="1" customWidth="1"/>
    <col min="16134" max="16134" width="22.85546875" style="1" bestFit="1" customWidth="1"/>
    <col min="16135" max="16135" width="3.7109375" style="1" bestFit="1" customWidth="1"/>
    <col min="16136" max="16136" width="6.28515625" style="1" bestFit="1" customWidth="1"/>
    <col min="16137" max="16384" width="8.85546875" style="1"/>
  </cols>
  <sheetData>
    <row r="1" spans="1:25" x14ac:dyDescent="0.25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2" spans="1:25" x14ac:dyDescent="0.25">
      <c r="A2" s="167">
        <v>43282</v>
      </c>
      <c r="B2" s="166"/>
      <c r="C2" s="166"/>
      <c r="D2" s="166"/>
      <c r="E2" s="166"/>
      <c r="F2" s="166"/>
      <c r="G2" s="166"/>
      <c r="H2" s="166"/>
      <c r="I2" s="166"/>
    </row>
    <row r="3" spans="1:25" x14ac:dyDescent="0.25">
      <c r="A3" s="166" t="s">
        <v>6</v>
      </c>
      <c r="B3" s="166"/>
      <c r="C3" s="166"/>
      <c r="D3" s="166"/>
      <c r="E3" s="166"/>
      <c r="F3" s="166"/>
      <c r="G3" s="166"/>
      <c r="H3" s="166"/>
      <c r="I3" s="166"/>
    </row>
    <row r="4" spans="1:25" x14ac:dyDescent="0.25">
      <c r="A4" s="16"/>
      <c r="B4" s="16"/>
      <c r="C4" s="16"/>
      <c r="D4" s="16"/>
      <c r="E4" s="16" t="s">
        <v>37</v>
      </c>
      <c r="F4" s="16"/>
      <c r="G4" s="16"/>
      <c r="H4" s="16"/>
      <c r="I4" s="162"/>
    </row>
    <row r="5" spans="1:25" x14ac:dyDescent="0.25">
      <c r="A5" s="166" t="s">
        <v>7</v>
      </c>
      <c r="B5" s="166"/>
      <c r="C5" s="166"/>
      <c r="D5" s="166"/>
      <c r="E5" s="166"/>
      <c r="F5" s="166"/>
      <c r="G5" s="166"/>
      <c r="H5" s="166"/>
      <c r="I5" s="166"/>
    </row>
    <row r="6" spans="1:25" ht="15.75" thickBot="1" x14ac:dyDescent="0.3">
      <c r="A6" s="166" t="s">
        <v>59</v>
      </c>
      <c r="B6" s="166"/>
      <c r="C6" s="166"/>
      <c r="D6" s="166"/>
      <c r="E6" s="166"/>
      <c r="F6" s="166"/>
      <c r="G6" s="166"/>
      <c r="H6" s="166"/>
      <c r="I6" s="166"/>
    </row>
    <row r="7" spans="1:25" ht="15.75" thickBot="1" x14ac:dyDescent="0.3">
      <c r="A7" s="168" t="s">
        <v>0</v>
      </c>
      <c r="B7" s="169"/>
      <c r="C7" s="169"/>
      <c r="D7" s="169"/>
      <c r="E7" s="169"/>
      <c r="F7" s="169"/>
      <c r="G7" s="169"/>
      <c r="H7" s="169"/>
      <c r="I7" s="170"/>
      <c r="K7" s="138" t="s">
        <v>8</v>
      </c>
      <c r="L7" s="164" t="s">
        <v>51</v>
      </c>
      <c r="M7" s="164"/>
      <c r="N7" s="164" t="s">
        <v>79</v>
      </c>
      <c r="O7" s="164"/>
      <c r="P7" s="164" t="s">
        <v>80</v>
      </c>
      <c r="Q7" s="164"/>
      <c r="R7" s="164" t="s">
        <v>81</v>
      </c>
      <c r="S7" s="164"/>
      <c r="T7" s="164" t="s">
        <v>82</v>
      </c>
      <c r="U7" s="164"/>
      <c r="V7" s="139" t="s">
        <v>74</v>
      </c>
      <c r="W7" s="139" t="s">
        <v>75</v>
      </c>
      <c r="X7" s="139" t="s">
        <v>83</v>
      </c>
      <c r="Y7" s="137" t="s">
        <v>76</v>
      </c>
    </row>
    <row r="8" spans="1:25" x14ac:dyDescent="0.25">
      <c r="A8" s="6">
        <v>1</v>
      </c>
      <c r="B8" s="1" t="s">
        <v>28</v>
      </c>
      <c r="C8" s="1" t="s">
        <v>0</v>
      </c>
      <c r="D8" s="120"/>
      <c r="E8" s="7"/>
      <c r="F8" s="120"/>
      <c r="G8" s="8"/>
      <c r="H8" s="120"/>
      <c r="I8" s="9"/>
      <c r="K8" s="137" t="s">
        <v>28</v>
      </c>
      <c r="L8" s="138">
        <v>60</v>
      </c>
      <c r="M8" s="138">
        <v>17</v>
      </c>
      <c r="N8" s="138">
        <v>34</v>
      </c>
      <c r="O8" s="138">
        <v>21</v>
      </c>
      <c r="P8" s="138">
        <v>49</v>
      </c>
      <c r="Q8" s="138">
        <v>37</v>
      </c>
      <c r="R8" s="138">
        <v>43</v>
      </c>
      <c r="S8" s="138">
        <v>21</v>
      </c>
      <c r="T8" s="140">
        <v>0</v>
      </c>
      <c r="U8" s="140">
        <v>0</v>
      </c>
      <c r="V8" s="139">
        <f>L8+N8+P8+R8+T8</f>
        <v>186</v>
      </c>
      <c r="W8" s="139">
        <f>U8+S8+Q8+O8+M8</f>
        <v>96</v>
      </c>
      <c r="X8" s="139">
        <f>V8-W8</f>
        <v>90</v>
      </c>
      <c r="Y8" s="137"/>
    </row>
    <row r="9" spans="1:25" x14ac:dyDescent="0.25">
      <c r="A9" s="6">
        <v>2</v>
      </c>
      <c r="B9" s="10" t="s">
        <v>33</v>
      </c>
      <c r="C9" s="1" t="s">
        <v>0</v>
      </c>
      <c r="D9" s="120"/>
      <c r="E9" s="7"/>
      <c r="F9" s="120"/>
      <c r="G9" s="8"/>
      <c r="H9" s="120"/>
      <c r="I9" s="9"/>
      <c r="K9" s="141" t="s">
        <v>33</v>
      </c>
      <c r="L9" s="138">
        <v>41</v>
      </c>
      <c r="M9" s="138">
        <v>33</v>
      </c>
      <c r="N9" s="138">
        <v>38</v>
      </c>
      <c r="O9" s="138">
        <v>28</v>
      </c>
      <c r="P9" s="163">
        <v>27</v>
      </c>
      <c r="Q9" s="163">
        <v>48</v>
      </c>
      <c r="R9" s="140"/>
      <c r="S9" s="140"/>
      <c r="T9" s="138">
        <v>21</v>
      </c>
      <c r="U9" s="139">
        <v>43</v>
      </c>
      <c r="V9" s="139">
        <f t="shared" ref="V9:V12" si="0">L9+N9+P9+R9+T9</f>
        <v>127</v>
      </c>
      <c r="W9" s="139">
        <f t="shared" ref="W9:W12" si="1">U9+S9+Q9+O9+M9</f>
        <v>152</v>
      </c>
      <c r="X9" s="139">
        <f t="shared" ref="X9:X12" si="2">V9-W9</f>
        <v>-25</v>
      </c>
      <c r="Y9" s="137"/>
    </row>
    <row r="10" spans="1:25" x14ac:dyDescent="0.25">
      <c r="A10" s="6">
        <v>3</v>
      </c>
      <c r="B10" s="1" t="s">
        <v>47</v>
      </c>
      <c r="C10" s="1" t="s">
        <v>0</v>
      </c>
      <c r="D10" s="120"/>
      <c r="E10" s="7"/>
      <c r="F10" s="120"/>
      <c r="G10" s="8"/>
      <c r="H10" s="120"/>
      <c r="I10" s="9"/>
      <c r="K10" s="137" t="s">
        <v>47</v>
      </c>
      <c r="L10" s="138">
        <v>62</v>
      </c>
      <c r="M10" s="138">
        <v>33</v>
      </c>
      <c r="N10" s="138">
        <v>67</v>
      </c>
      <c r="O10" s="138">
        <v>12</v>
      </c>
      <c r="P10" s="140"/>
      <c r="Q10" s="140"/>
      <c r="R10" s="138">
        <v>48</v>
      </c>
      <c r="S10" s="138">
        <v>27</v>
      </c>
      <c r="T10" s="138">
        <v>37</v>
      </c>
      <c r="U10" s="139">
        <v>49</v>
      </c>
      <c r="V10" s="139">
        <f t="shared" si="0"/>
        <v>214</v>
      </c>
      <c r="W10" s="139">
        <f t="shared" si="1"/>
        <v>121</v>
      </c>
      <c r="X10" s="139">
        <f t="shared" si="2"/>
        <v>93</v>
      </c>
      <c r="Y10" s="137"/>
    </row>
    <row r="11" spans="1:25" x14ac:dyDescent="0.25">
      <c r="A11" s="6">
        <v>4</v>
      </c>
      <c r="B11" s="1" t="s">
        <v>50</v>
      </c>
      <c r="C11" s="1" t="s">
        <v>0</v>
      </c>
      <c r="D11" s="120"/>
      <c r="E11" s="7"/>
      <c r="F11" s="120"/>
      <c r="G11" s="8"/>
      <c r="H11" s="120"/>
      <c r="I11" s="9"/>
      <c r="K11" s="137" t="s">
        <v>50</v>
      </c>
      <c r="L11" s="138">
        <v>30</v>
      </c>
      <c r="M11" s="138">
        <v>36</v>
      </c>
      <c r="N11" s="140"/>
      <c r="O11" s="140"/>
      <c r="P11" s="138">
        <v>14</v>
      </c>
      <c r="Q11" s="138">
        <v>67</v>
      </c>
      <c r="R11" s="138">
        <v>28</v>
      </c>
      <c r="S11" s="138">
        <v>38</v>
      </c>
      <c r="T11" s="138">
        <v>21</v>
      </c>
      <c r="U11" s="139">
        <v>34</v>
      </c>
      <c r="V11" s="139">
        <f t="shared" si="0"/>
        <v>93</v>
      </c>
      <c r="W11" s="139">
        <f t="shared" si="1"/>
        <v>175</v>
      </c>
      <c r="X11" s="139">
        <f t="shared" si="2"/>
        <v>-82</v>
      </c>
      <c r="Y11" s="137"/>
    </row>
    <row r="12" spans="1:25" x14ac:dyDescent="0.25">
      <c r="A12" s="6">
        <v>5</v>
      </c>
      <c r="B12" s="10" t="s">
        <v>51</v>
      </c>
      <c r="C12" s="1" t="s">
        <v>0</v>
      </c>
      <c r="D12" s="120"/>
      <c r="E12" s="7"/>
      <c r="F12" s="120"/>
      <c r="G12" s="8"/>
      <c r="H12" s="120"/>
      <c r="I12" s="9"/>
      <c r="K12" s="141" t="s">
        <v>51</v>
      </c>
      <c r="L12" s="140"/>
      <c r="M12" s="140"/>
      <c r="N12" s="138">
        <v>36</v>
      </c>
      <c r="O12" s="138">
        <v>30</v>
      </c>
      <c r="P12" s="138">
        <v>33</v>
      </c>
      <c r="Q12" s="138">
        <v>62</v>
      </c>
      <c r="R12" s="138">
        <v>33</v>
      </c>
      <c r="S12" s="138">
        <v>41</v>
      </c>
      <c r="T12" s="138">
        <v>17</v>
      </c>
      <c r="U12" s="139">
        <v>60</v>
      </c>
      <c r="V12" s="139">
        <f t="shared" si="0"/>
        <v>119</v>
      </c>
      <c r="W12" s="139">
        <f t="shared" si="1"/>
        <v>193</v>
      </c>
      <c r="X12" s="139">
        <f t="shared" si="2"/>
        <v>-74</v>
      </c>
      <c r="Y12" s="137"/>
    </row>
    <row r="13" spans="1:25" ht="15.75" thickBot="1" x14ac:dyDescent="0.3">
      <c r="A13" s="65" t="s">
        <v>9</v>
      </c>
      <c r="B13" s="65" t="s">
        <v>10</v>
      </c>
      <c r="C13" s="65" t="s">
        <v>11</v>
      </c>
      <c r="D13" s="121" t="s">
        <v>12</v>
      </c>
      <c r="E13" s="65" t="s">
        <v>13</v>
      </c>
      <c r="F13" s="65" t="s">
        <v>14</v>
      </c>
      <c r="G13" s="65" t="s">
        <v>36</v>
      </c>
      <c r="H13" s="65" t="s">
        <v>14</v>
      </c>
      <c r="I13" s="65" t="s">
        <v>16</v>
      </c>
      <c r="J13" s="27" t="s">
        <v>0</v>
      </c>
    </row>
    <row r="14" spans="1:25" x14ac:dyDescent="0.25">
      <c r="A14" s="85">
        <v>1</v>
      </c>
      <c r="B14" s="86">
        <v>43294</v>
      </c>
      <c r="C14" s="87" t="s">
        <v>3</v>
      </c>
      <c r="D14" s="13">
        <v>0.875</v>
      </c>
      <c r="E14" s="87" t="s">
        <v>28</v>
      </c>
      <c r="F14" s="87">
        <v>43</v>
      </c>
      <c r="G14" s="87" t="s">
        <v>33</v>
      </c>
      <c r="H14" s="89">
        <v>21</v>
      </c>
      <c r="I14" s="125" t="s">
        <v>18</v>
      </c>
    </row>
    <row r="15" spans="1:25" x14ac:dyDescent="0.25">
      <c r="A15" s="91">
        <v>2</v>
      </c>
      <c r="B15" s="67">
        <v>43294</v>
      </c>
      <c r="C15" s="66" t="s">
        <v>3</v>
      </c>
      <c r="D15" s="24">
        <v>0.875</v>
      </c>
      <c r="E15" s="66" t="s">
        <v>51</v>
      </c>
      <c r="F15" s="66">
        <v>33</v>
      </c>
      <c r="G15" s="66" t="s">
        <v>47</v>
      </c>
      <c r="H15" s="69">
        <v>62</v>
      </c>
      <c r="I15" s="119" t="s">
        <v>23</v>
      </c>
    </row>
    <row r="16" spans="1:25" x14ac:dyDescent="0.25">
      <c r="A16" s="91">
        <v>3</v>
      </c>
      <c r="B16" s="67">
        <v>43294</v>
      </c>
      <c r="C16" s="66" t="s">
        <v>3</v>
      </c>
      <c r="D16" s="77">
        <v>0.70833333333333337</v>
      </c>
      <c r="E16" s="66" t="s">
        <v>33</v>
      </c>
      <c r="F16" s="66">
        <v>38</v>
      </c>
      <c r="G16" s="66" t="s">
        <v>58</v>
      </c>
      <c r="H16" s="69">
        <v>28</v>
      </c>
      <c r="I16" s="119" t="s">
        <v>25</v>
      </c>
    </row>
    <row r="17" spans="1:11" ht="15.75" thickBot="1" x14ac:dyDescent="0.3">
      <c r="A17" s="95">
        <v>4</v>
      </c>
      <c r="B17" s="81">
        <v>43294</v>
      </c>
      <c r="C17" s="80" t="s">
        <v>3</v>
      </c>
      <c r="D17" s="82">
        <v>0.75</v>
      </c>
      <c r="E17" s="80" t="s">
        <v>47</v>
      </c>
      <c r="F17" s="80">
        <v>37</v>
      </c>
      <c r="G17" s="80" t="s">
        <v>28</v>
      </c>
      <c r="H17" s="83">
        <v>49</v>
      </c>
      <c r="I17" s="187" t="s">
        <v>25</v>
      </c>
    </row>
    <row r="18" spans="1:11" x14ac:dyDescent="0.25">
      <c r="A18" s="97">
        <v>5</v>
      </c>
      <c r="B18" s="76">
        <v>43295</v>
      </c>
      <c r="C18" s="98" t="s">
        <v>3</v>
      </c>
      <c r="D18" s="13">
        <v>0.41666666666666669</v>
      </c>
      <c r="E18" s="12" t="s">
        <v>58</v>
      </c>
      <c r="F18" s="12">
        <v>14</v>
      </c>
      <c r="G18" s="12" t="s">
        <v>47</v>
      </c>
      <c r="H18" s="14">
        <v>67</v>
      </c>
      <c r="I18" s="12" t="s">
        <v>18</v>
      </c>
    </row>
    <row r="19" spans="1:11" x14ac:dyDescent="0.25">
      <c r="A19" s="93">
        <v>6</v>
      </c>
      <c r="B19" s="67">
        <v>43295</v>
      </c>
      <c r="C19" s="71" t="s">
        <v>3</v>
      </c>
      <c r="D19" s="13">
        <v>0.41666666666666669</v>
      </c>
      <c r="E19" s="23" t="s">
        <v>28</v>
      </c>
      <c r="F19" s="23">
        <v>60</v>
      </c>
      <c r="G19" s="23" t="s">
        <v>51</v>
      </c>
      <c r="H19" s="25">
        <v>17</v>
      </c>
      <c r="I19" s="15" t="s">
        <v>24</v>
      </c>
    </row>
    <row r="20" spans="1:11" x14ac:dyDescent="0.25">
      <c r="A20" s="93">
        <v>7</v>
      </c>
      <c r="B20" s="67">
        <v>43295</v>
      </c>
      <c r="C20" s="71" t="s">
        <v>3</v>
      </c>
      <c r="D20" s="24">
        <v>0.54166666666666663</v>
      </c>
      <c r="E20" s="71" t="s">
        <v>47</v>
      </c>
      <c r="F20" s="71">
        <v>48</v>
      </c>
      <c r="G20" s="71" t="s">
        <v>33</v>
      </c>
      <c r="H20" s="73">
        <v>27</v>
      </c>
      <c r="I20" s="26" t="s">
        <v>22</v>
      </c>
    </row>
    <row r="21" spans="1:11" ht="15.75" thickBot="1" x14ac:dyDescent="0.3">
      <c r="A21" s="104">
        <v>8</v>
      </c>
      <c r="B21" s="81">
        <v>43295</v>
      </c>
      <c r="C21" s="105" t="s">
        <v>3</v>
      </c>
      <c r="D21" s="31">
        <v>0.54166666666666663</v>
      </c>
      <c r="E21" s="105" t="s">
        <v>51</v>
      </c>
      <c r="F21" s="105">
        <v>36</v>
      </c>
      <c r="G21" s="105" t="s">
        <v>58</v>
      </c>
      <c r="H21" s="107">
        <v>30</v>
      </c>
      <c r="I21" s="33" t="s">
        <v>23</v>
      </c>
    </row>
    <row r="22" spans="1:11" x14ac:dyDescent="0.25">
      <c r="A22" s="102">
        <v>9</v>
      </c>
      <c r="B22" s="76">
        <v>43296</v>
      </c>
      <c r="C22" s="75" t="s">
        <v>3</v>
      </c>
      <c r="D22" s="44">
        <v>0.45833333333333331</v>
      </c>
      <c r="E22" s="75" t="s">
        <v>33</v>
      </c>
      <c r="F22" s="75">
        <v>41</v>
      </c>
      <c r="G22" s="75" t="s">
        <v>51</v>
      </c>
      <c r="H22" s="78">
        <v>33</v>
      </c>
      <c r="I22" s="47" t="s">
        <v>22</v>
      </c>
    </row>
    <row r="23" spans="1:11" ht="15.75" thickBot="1" x14ac:dyDescent="0.3">
      <c r="A23" s="95">
        <v>10</v>
      </c>
      <c r="B23" s="81">
        <v>43296</v>
      </c>
      <c r="C23" s="80" t="s">
        <v>3</v>
      </c>
      <c r="D23" s="50">
        <v>0.45833333333333331</v>
      </c>
      <c r="E23" s="80" t="s">
        <v>58</v>
      </c>
      <c r="F23" s="80">
        <v>21</v>
      </c>
      <c r="G23" s="80" t="s">
        <v>28</v>
      </c>
      <c r="H23" s="83">
        <v>34</v>
      </c>
      <c r="I23" s="53" t="s">
        <v>23</v>
      </c>
    </row>
    <row r="24" spans="1:11" x14ac:dyDescent="0.25">
      <c r="A24" s="179" t="s">
        <v>38</v>
      </c>
      <c r="B24" s="179"/>
      <c r="C24" s="179"/>
      <c r="D24" s="179"/>
      <c r="E24" s="179"/>
      <c r="F24" s="179"/>
      <c r="G24" s="179"/>
      <c r="H24" s="179"/>
      <c r="I24" s="179"/>
      <c r="K24" s="1" t="s">
        <v>0</v>
      </c>
    </row>
    <row r="25" spans="1:11" x14ac:dyDescent="0.25">
      <c r="A25" s="65" t="s">
        <v>9</v>
      </c>
      <c r="B25" s="65" t="s">
        <v>10</v>
      </c>
      <c r="C25" s="65" t="s">
        <v>11</v>
      </c>
      <c r="D25" s="65" t="s">
        <v>12</v>
      </c>
      <c r="E25" s="65" t="s">
        <v>13</v>
      </c>
      <c r="F25" s="65" t="s">
        <v>14</v>
      </c>
      <c r="G25" s="65" t="s">
        <v>36</v>
      </c>
      <c r="H25" s="65" t="s">
        <v>14</v>
      </c>
      <c r="I25" s="65" t="s">
        <v>16</v>
      </c>
      <c r="J25" s="27" t="s">
        <v>0</v>
      </c>
    </row>
    <row r="26" spans="1:11" x14ac:dyDescent="0.25">
      <c r="A26" s="71">
        <v>11</v>
      </c>
      <c r="B26" s="67">
        <v>43296</v>
      </c>
      <c r="C26" s="71" t="s">
        <v>3</v>
      </c>
      <c r="D26" s="72">
        <v>0.58333333333333337</v>
      </c>
      <c r="E26" s="73" t="s">
        <v>129</v>
      </c>
      <c r="F26" s="73">
        <v>36</v>
      </c>
      <c r="G26" s="73" t="s">
        <v>128</v>
      </c>
      <c r="H26" s="73">
        <v>37</v>
      </c>
      <c r="I26" s="71" t="s">
        <v>17</v>
      </c>
    </row>
    <row r="27" spans="1:11" x14ac:dyDescent="0.25">
      <c r="A27" s="180" t="s">
        <v>0</v>
      </c>
      <c r="B27" s="180"/>
      <c r="C27" s="180"/>
      <c r="D27" s="180"/>
      <c r="E27" s="180"/>
      <c r="F27" s="180"/>
      <c r="G27" s="180"/>
      <c r="H27" s="180"/>
      <c r="I27" s="180"/>
      <c r="K27" s="1" t="s">
        <v>0</v>
      </c>
    </row>
    <row r="28" spans="1:11" x14ac:dyDescent="0.25">
      <c r="A28" s="65" t="s">
        <v>9</v>
      </c>
      <c r="B28" s="65" t="s">
        <v>10</v>
      </c>
      <c r="C28" s="65" t="s">
        <v>11</v>
      </c>
      <c r="D28" s="65" t="s">
        <v>12</v>
      </c>
      <c r="E28" s="65" t="s">
        <v>13</v>
      </c>
      <c r="F28" s="65" t="s">
        <v>14</v>
      </c>
      <c r="G28" s="65" t="s">
        <v>36</v>
      </c>
      <c r="H28" s="65" t="s">
        <v>14</v>
      </c>
      <c r="I28" s="65" t="s">
        <v>16</v>
      </c>
      <c r="J28" s="27" t="s">
        <v>0</v>
      </c>
    </row>
    <row r="29" spans="1:11" x14ac:dyDescent="0.25">
      <c r="A29" s="71">
        <v>12</v>
      </c>
      <c r="B29" s="67">
        <v>43296</v>
      </c>
      <c r="C29" s="71" t="s">
        <v>3</v>
      </c>
      <c r="D29" s="72">
        <v>0.58333333333333337</v>
      </c>
      <c r="E29" s="73" t="s">
        <v>130</v>
      </c>
      <c r="F29" s="73">
        <v>44</v>
      </c>
      <c r="G29" s="73" t="s">
        <v>127</v>
      </c>
      <c r="H29" s="73">
        <v>47</v>
      </c>
      <c r="I29" s="71" t="s">
        <v>22</v>
      </c>
    </row>
    <row r="33" spans="1:9" x14ac:dyDescent="0.25">
      <c r="A33" s="166" t="s">
        <v>19</v>
      </c>
      <c r="B33" s="166"/>
      <c r="C33" s="166"/>
      <c r="D33" s="166"/>
      <c r="E33" s="166"/>
      <c r="F33" s="166"/>
      <c r="G33" s="166"/>
      <c r="H33" s="166"/>
      <c r="I33" s="166"/>
    </row>
    <row r="34" spans="1:9" x14ac:dyDescent="0.25">
      <c r="G34" s="1" t="s">
        <v>155</v>
      </c>
    </row>
    <row r="35" spans="1:9" x14ac:dyDescent="0.25">
      <c r="E35" s="1" t="s">
        <v>143</v>
      </c>
      <c r="G35" s="1" t="s">
        <v>147</v>
      </c>
    </row>
    <row r="36" spans="1:9" x14ac:dyDescent="0.25">
      <c r="G36" s="1" t="s">
        <v>148</v>
      </c>
    </row>
  </sheetData>
  <mergeCells count="14">
    <mergeCell ref="A33:I33"/>
    <mergeCell ref="A24:I24"/>
    <mergeCell ref="A27:I27"/>
    <mergeCell ref="A1:I1"/>
    <mergeCell ref="A2:I2"/>
    <mergeCell ref="A3:I3"/>
    <mergeCell ref="A5:I5"/>
    <mergeCell ref="A6:I6"/>
    <mergeCell ref="A7:I7"/>
    <mergeCell ref="T7:U7"/>
    <mergeCell ref="L7:M7"/>
    <mergeCell ref="N7:O7"/>
    <mergeCell ref="P7:Q7"/>
    <mergeCell ref="R7:S7"/>
  </mergeCells>
  <phoneticPr fontId="10" type="noConversion"/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4TH &amp; 5TH BOYS</vt:lpstr>
      <vt:lpstr>4TH &amp; 5TH BOYS  POSITIONS</vt:lpstr>
      <vt:lpstr>6TH BOYS</vt:lpstr>
      <vt:lpstr>6TH POSITIONS BOYS</vt:lpstr>
      <vt:lpstr>7TH BOYS</vt:lpstr>
      <vt:lpstr>7TH BOYS POSITIONS</vt:lpstr>
      <vt:lpstr>8TH BOYS</vt:lpstr>
      <vt:lpstr>8TH BOYS POSITIONS</vt:lpstr>
      <vt:lpstr>VARSITY BOYS</vt:lpstr>
      <vt:lpstr>VARSITY BOYS POSITIONS</vt:lpstr>
      <vt:lpstr>5TH &amp; 6TH GIRLS</vt:lpstr>
      <vt:lpstr>5TH &amp; 6TH GIRLS POSITIONS</vt:lpstr>
      <vt:lpstr>7TH &amp; 8TH GIRLS</vt:lpstr>
      <vt:lpstr>7TH &amp; 8TH GIRLS POSITIONS</vt:lpstr>
      <vt:lpstr>5 teams VARSITY GIRLS </vt:lpstr>
      <vt:lpstr>VARSITY GIRLS POSITIONS</vt:lpstr>
      <vt:lpstr>FULL SCHEDULE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 Little Lads</dc:creator>
  <cp:lastModifiedBy>Acer-User</cp:lastModifiedBy>
  <cp:lastPrinted>2018-07-12T14:19:15Z</cp:lastPrinted>
  <dcterms:created xsi:type="dcterms:W3CDTF">2017-06-13T16:43:02Z</dcterms:created>
  <dcterms:modified xsi:type="dcterms:W3CDTF">2018-07-15T20:37:32Z</dcterms:modified>
</cp:coreProperties>
</file>