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 tabRatio="906" activeTab="12"/>
  </bookViews>
  <sheets>
    <sheet name="10 AÑOS" sheetId="1" r:id="rId1"/>
    <sheet name="11 AÑOS" sheetId="2" r:id="rId2"/>
    <sheet name="12 AÑOS" sheetId="3" r:id="rId3"/>
    <sheet name="13 AÑOS" sheetId="4" r:id="rId4"/>
    <sheet name="14 AÑOS" sheetId="5" r:id="rId5"/>
    <sheet name="15 AÑOS" sheetId="6" r:id="rId6"/>
    <sheet name="16 AÑOS" sheetId="7" r:id="rId7"/>
    <sheet name="17 AÑOS" sheetId="8" r:id="rId8"/>
    <sheet name="TABLA POSICIONES MASC" sheetId="11" r:id="rId9"/>
    <sheet name="13-14 FEM" sheetId="9" r:id="rId10"/>
    <sheet name="15-16 FEM" sheetId="10" r:id="rId11"/>
    <sheet name="TABLA POSICIONES FEM" sheetId="12" r:id="rId12"/>
    <sheet name="MASTER" sheetId="13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calcPr calcId="145621"/>
</workbook>
</file>

<file path=xl/calcChain.xml><?xml version="1.0" encoding="utf-8"?>
<calcChain xmlns="http://schemas.openxmlformats.org/spreadsheetml/2006/main">
  <c r="N30" i="4" l="1"/>
  <c r="B115" i="11" l="1"/>
  <c r="C115" i="11"/>
  <c r="D115" i="11"/>
  <c r="E115" i="11"/>
  <c r="F115" i="11"/>
  <c r="G115" i="11"/>
  <c r="B118" i="11"/>
  <c r="C118" i="11"/>
  <c r="D118" i="11"/>
  <c r="E118" i="11"/>
  <c r="F118" i="11"/>
  <c r="G118" i="11"/>
  <c r="B121" i="11"/>
  <c r="C121" i="11"/>
  <c r="D121" i="11"/>
  <c r="E121" i="11"/>
  <c r="F121" i="11"/>
  <c r="G121" i="11"/>
  <c r="C112" i="11"/>
  <c r="D112" i="11"/>
  <c r="E112" i="11"/>
  <c r="F112" i="11"/>
  <c r="G112" i="11"/>
  <c r="B112" i="11"/>
  <c r="B101" i="11"/>
  <c r="C101" i="11"/>
  <c r="D101" i="11"/>
  <c r="E101" i="11"/>
  <c r="F101" i="11"/>
  <c r="G101" i="11"/>
  <c r="B104" i="11"/>
  <c r="C104" i="11"/>
  <c r="D104" i="11"/>
  <c r="E104" i="11"/>
  <c r="F104" i="11"/>
  <c r="G104" i="11"/>
  <c r="B107" i="11"/>
  <c r="C107" i="11"/>
  <c r="D107" i="11"/>
  <c r="E107" i="11"/>
  <c r="F107" i="11"/>
  <c r="G107" i="11"/>
  <c r="C98" i="11"/>
  <c r="D98" i="11"/>
  <c r="E98" i="11"/>
  <c r="F98" i="11"/>
  <c r="G98" i="11"/>
  <c r="B98" i="11"/>
  <c r="A22" i="12" l="1"/>
  <c r="B22" i="12"/>
  <c r="C22" i="12"/>
  <c r="D22" i="12"/>
  <c r="E22" i="12"/>
  <c r="F22" i="12"/>
  <c r="A25" i="12"/>
  <c r="B25" i="12"/>
  <c r="C25" i="12"/>
  <c r="D25" i="12"/>
  <c r="E25" i="12"/>
  <c r="F25" i="12"/>
  <c r="A28" i="12"/>
  <c r="B28" i="12"/>
  <c r="C28" i="12"/>
  <c r="D28" i="12"/>
  <c r="E28" i="12"/>
  <c r="F28" i="12"/>
  <c r="A31" i="12"/>
  <c r="B31" i="12"/>
  <c r="C31" i="12"/>
  <c r="D31" i="12"/>
  <c r="E31" i="12"/>
  <c r="F31" i="12"/>
  <c r="A34" i="12"/>
  <c r="B34" i="12"/>
  <c r="C34" i="12"/>
  <c r="D34" i="12"/>
  <c r="E34" i="12"/>
  <c r="F34" i="12"/>
  <c r="A37" i="12"/>
  <c r="B37" i="12"/>
  <c r="C37" i="12"/>
  <c r="D37" i="12"/>
  <c r="E37" i="12"/>
  <c r="F37" i="12"/>
  <c r="A40" i="12"/>
  <c r="B40" i="12"/>
  <c r="C40" i="12"/>
  <c r="D40" i="12"/>
  <c r="E40" i="12"/>
  <c r="F40" i="12"/>
  <c r="A4" i="12" l="1"/>
  <c r="B4" i="12"/>
  <c r="C4" i="12"/>
  <c r="D4" i="12"/>
  <c r="E4" i="12"/>
  <c r="F4" i="12"/>
  <c r="A7" i="12"/>
  <c r="B7" i="12"/>
  <c r="C7" i="12"/>
  <c r="D7" i="12"/>
  <c r="E7" i="12"/>
  <c r="F7" i="12"/>
  <c r="A10" i="12"/>
  <c r="B10" i="12"/>
  <c r="C10" i="12"/>
  <c r="D10" i="12"/>
  <c r="E10" i="12"/>
  <c r="F10" i="12"/>
  <c r="A13" i="12"/>
  <c r="B13" i="12"/>
  <c r="C13" i="12"/>
  <c r="D13" i="12"/>
  <c r="E13" i="12"/>
  <c r="F13" i="12"/>
  <c r="A16" i="12"/>
  <c r="B16" i="12"/>
  <c r="C16" i="12"/>
  <c r="D16" i="12"/>
  <c r="E16" i="12"/>
  <c r="F16" i="12"/>
  <c r="B43" i="11" l="1"/>
  <c r="C43" i="11"/>
  <c r="E43" i="11"/>
  <c r="F43" i="11"/>
  <c r="B46" i="11"/>
  <c r="C46" i="11"/>
  <c r="E46" i="11"/>
  <c r="F46" i="11"/>
  <c r="B49" i="11"/>
  <c r="C49" i="11"/>
  <c r="E49" i="11"/>
  <c r="F49" i="11"/>
  <c r="B52" i="11"/>
  <c r="C52" i="11"/>
  <c r="E52" i="11"/>
  <c r="F52" i="11"/>
  <c r="B55" i="11"/>
  <c r="C55" i="11"/>
  <c r="E55" i="11"/>
  <c r="F55" i="11"/>
  <c r="D55" i="11" l="1"/>
  <c r="D52" i="11"/>
  <c r="D49" i="11"/>
  <c r="D46" i="11"/>
  <c r="D43" i="11"/>
  <c r="G55" i="11" l="1"/>
  <c r="G52" i="11"/>
  <c r="G49" i="11"/>
  <c r="G46" i="11"/>
  <c r="G43" i="11"/>
  <c r="B65" i="11"/>
  <c r="C65" i="11"/>
  <c r="E65" i="11"/>
  <c r="F65" i="11"/>
  <c r="B68" i="11"/>
  <c r="C68" i="11"/>
  <c r="E68" i="11"/>
  <c r="F68" i="11"/>
  <c r="B71" i="11"/>
  <c r="C71" i="11"/>
  <c r="E71" i="11"/>
  <c r="F71" i="11"/>
  <c r="B74" i="11"/>
  <c r="C74" i="11"/>
  <c r="E74" i="11"/>
  <c r="F74" i="11"/>
  <c r="C62" i="11"/>
  <c r="E62" i="11"/>
  <c r="F62" i="11"/>
  <c r="B62" i="11"/>
  <c r="D71" i="11" l="1"/>
  <c r="G71" i="11" l="1"/>
  <c r="D74" i="11" l="1"/>
  <c r="D68" i="11"/>
  <c r="D65" i="11"/>
  <c r="D62" i="11"/>
  <c r="G74" i="11" l="1"/>
  <c r="G68" i="11"/>
  <c r="G65" i="11"/>
  <c r="G62" i="11"/>
  <c r="B79" i="11" l="1"/>
  <c r="C79" i="11"/>
  <c r="E79" i="11"/>
  <c r="F79" i="11"/>
  <c r="B82" i="11"/>
  <c r="C82" i="11"/>
  <c r="E82" i="11"/>
  <c r="F82" i="11"/>
  <c r="B85" i="11"/>
  <c r="C85" i="11"/>
  <c r="D85" i="11"/>
  <c r="E85" i="11"/>
  <c r="F85" i="11"/>
  <c r="G85" i="11"/>
  <c r="B88" i="11"/>
  <c r="C88" i="11"/>
  <c r="D88" i="11"/>
  <c r="E88" i="11"/>
  <c r="F88" i="11"/>
  <c r="G88" i="11"/>
  <c r="B91" i="11"/>
  <c r="C91" i="11"/>
  <c r="D91" i="11"/>
  <c r="E91" i="11"/>
  <c r="F91" i="11"/>
  <c r="G91" i="11"/>
  <c r="D82" i="11" l="1"/>
  <c r="D79" i="11"/>
  <c r="G82" i="11" l="1"/>
  <c r="G79" i="11"/>
  <c r="B127" i="11" l="1"/>
  <c r="C127" i="11"/>
  <c r="D127" i="11"/>
  <c r="E127" i="11"/>
  <c r="F127" i="11"/>
  <c r="G127" i="11"/>
  <c r="B130" i="11"/>
  <c r="C130" i="11"/>
  <c r="D130" i="11"/>
  <c r="E130" i="11"/>
  <c r="F130" i="11"/>
  <c r="G130" i="11"/>
  <c r="B133" i="11"/>
  <c r="C133" i="11"/>
  <c r="D133" i="11"/>
  <c r="E133" i="11"/>
  <c r="F133" i="11"/>
  <c r="G133" i="11"/>
  <c r="B136" i="11"/>
  <c r="C136" i="11"/>
  <c r="D136" i="11"/>
  <c r="E136" i="11"/>
  <c r="F136" i="11"/>
  <c r="G136" i="11"/>
  <c r="B139" i="11"/>
  <c r="C139" i="11"/>
  <c r="D139" i="11"/>
  <c r="E139" i="11"/>
  <c r="F139" i="11"/>
  <c r="G139" i="11"/>
  <c r="B142" i="11"/>
  <c r="C142" i="11"/>
  <c r="D142" i="11"/>
  <c r="E142" i="11"/>
  <c r="F142" i="11"/>
  <c r="G142" i="11"/>
  <c r="B148" i="11" l="1"/>
  <c r="C148" i="11"/>
  <c r="D148" i="11"/>
  <c r="E148" i="11"/>
  <c r="F148" i="11"/>
  <c r="G148" i="11"/>
  <c r="B151" i="11"/>
  <c r="C151" i="11"/>
  <c r="D151" i="11"/>
  <c r="E151" i="11"/>
  <c r="F151" i="11"/>
  <c r="G151" i="11"/>
  <c r="B154" i="11"/>
  <c r="C154" i="11"/>
  <c r="D154" i="11"/>
  <c r="E154" i="11"/>
  <c r="F154" i="11"/>
  <c r="G154" i="11"/>
  <c r="B157" i="11"/>
  <c r="C157" i="11"/>
  <c r="D157" i="11"/>
  <c r="E157" i="11"/>
  <c r="F157" i="11"/>
  <c r="G157" i="11"/>
  <c r="B160" i="11"/>
  <c r="C160" i="11"/>
  <c r="D160" i="11"/>
  <c r="E160" i="11"/>
  <c r="F160" i="11"/>
  <c r="G160" i="11"/>
  <c r="B163" i="11"/>
  <c r="C163" i="11"/>
  <c r="D163" i="11"/>
  <c r="E163" i="11"/>
  <c r="F163" i="11"/>
  <c r="G163" i="11"/>
  <c r="B166" i="11"/>
  <c r="C166" i="11"/>
  <c r="D166" i="11"/>
  <c r="E166" i="11"/>
  <c r="F166" i="11"/>
  <c r="G166" i="11"/>
  <c r="B172" i="11" l="1"/>
  <c r="C172" i="11"/>
  <c r="D172" i="11"/>
  <c r="E172" i="11"/>
  <c r="F172" i="11"/>
  <c r="G172" i="11"/>
  <c r="B175" i="11"/>
  <c r="C175" i="11"/>
  <c r="D175" i="11"/>
  <c r="E175" i="11"/>
  <c r="F175" i="11"/>
  <c r="G175" i="11"/>
  <c r="B178" i="11"/>
  <c r="C178" i="11"/>
  <c r="D178" i="11"/>
  <c r="E178" i="11"/>
  <c r="F178" i="11"/>
  <c r="G178" i="11"/>
  <c r="B181" i="11"/>
  <c r="C181" i="11"/>
  <c r="D181" i="11"/>
  <c r="E181" i="11"/>
  <c r="F181" i="11"/>
  <c r="G181" i="11"/>
  <c r="B184" i="11"/>
  <c r="C184" i="11"/>
  <c r="D184" i="11"/>
  <c r="E184" i="11"/>
  <c r="F184" i="11"/>
  <c r="G184" i="11"/>
  <c r="B187" i="11"/>
  <c r="C187" i="11"/>
  <c r="D187" i="11"/>
  <c r="E187" i="11"/>
  <c r="F187" i="11"/>
  <c r="G187" i="11"/>
  <c r="B7" i="11" l="1"/>
  <c r="C7" i="11"/>
  <c r="E7" i="11"/>
  <c r="F7" i="11"/>
  <c r="B10" i="11"/>
  <c r="C10" i="11"/>
  <c r="E10" i="11"/>
  <c r="F10" i="11"/>
  <c r="B13" i="11"/>
  <c r="C13" i="11"/>
  <c r="E13" i="11"/>
  <c r="F13" i="11"/>
  <c r="B16" i="11"/>
  <c r="C16" i="11"/>
  <c r="E16" i="11"/>
  <c r="F16" i="11"/>
  <c r="C4" i="11"/>
  <c r="E4" i="11"/>
  <c r="F4" i="11"/>
  <c r="B4" i="11"/>
  <c r="D16" i="11" l="1"/>
  <c r="D13" i="11"/>
  <c r="D10" i="11"/>
  <c r="D4" i="11"/>
  <c r="D7" i="11"/>
  <c r="G16" i="11" l="1"/>
  <c r="G13" i="11"/>
  <c r="G10" i="11"/>
  <c r="G4" i="11"/>
  <c r="G7" i="11"/>
  <c r="B22" i="11"/>
  <c r="C22" i="11"/>
  <c r="D22" i="11"/>
  <c r="E22" i="11"/>
  <c r="F22" i="11"/>
  <c r="G22" i="11"/>
  <c r="B25" i="11"/>
  <c r="C25" i="11"/>
  <c r="D25" i="11"/>
  <c r="E25" i="11"/>
  <c r="F25" i="11"/>
  <c r="G25" i="11"/>
  <c r="B28" i="11"/>
  <c r="C28" i="11"/>
  <c r="D28" i="11"/>
  <c r="E28" i="11"/>
  <c r="F28" i="11"/>
  <c r="G28" i="11"/>
  <c r="B31" i="11"/>
  <c r="C31" i="11"/>
  <c r="D31" i="11"/>
  <c r="E31" i="11"/>
  <c r="F31" i="11"/>
  <c r="G31" i="11"/>
  <c r="B34" i="11"/>
  <c r="C34" i="11"/>
  <c r="E34" i="11"/>
  <c r="F34" i="11"/>
  <c r="B37" i="11"/>
  <c r="C37" i="11"/>
  <c r="E37" i="11"/>
  <c r="F37" i="11"/>
  <c r="D37" i="11" l="1"/>
  <c r="D34" i="11"/>
  <c r="G37" i="11" l="1"/>
  <c r="G34" i="11"/>
  <c r="J37" i="10" l="1"/>
  <c r="E37" i="10"/>
  <c r="B37" i="10"/>
  <c r="M36" i="10"/>
  <c r="J36" i="10"/>
  <c r="H36" i="10"/>
  <c r="E36" i="10"/>
  <c r="C36" i="10"/>
  <c r="B36" i="10"/>
  <c r="M35" i="10"/>
  <c r="J35" i="10"/>
  <c r="H35" i="10"/>
  <c r="E35" i="10"/>
  <c r="C35" i="10"/>
  <c r="B35" i="10"/>
  <c r="I34" i="10"/>
  <c r="D34" i="10"/>
  <c r="A34" i="10"/>
  <c r="J33" i="10"/>
  <c r="E33" i="10"/>
  <c r="B33" i="10"/>
  <c r="O31" i="10"/>
  <c r="J31" i="10"/>
  <c r="E31" i="10"/>
  <c r="B31" i="10"/>
  <c r="R30" i="10"/>
  <c r="O30" i="10"/>
  <c r="M30" i="10"/>
  <c r="J30" i="10"/>
  <c r="H30" i="10"/>
  <c r="E30" i="10"/>
  <c r="C30" i="10"/>
  <c r="B30" i="10"/>
  <c r="R29" i="10"/>
  <c r="O29" i="10"/>
  <c r="M29" i="10"/>
  <c r="J29" i="10"/>
  <c r="H29" i="10"/>
  <c r="E29" i="10"/>
  <c r="C29" i="10"/>
  <c r="B29" i="10"/>
  <c r="N28" i="10"/>
  <c r="I28" i="10"/>
  <c r="D28" i="10"/>
  <c r="A28" i="10"/>
  <c r="O27" i="10"/>
  <c r="J27" i="10"/>
  <c r="E27" i="10"/>
  <c r="B27" i="10"/>
  <c r="O25" i="10"/>
  <c r="J25" i="10"/>
  <c r="E25" i="10"/>
  <c r="B25" i="10"/>
  <c r="R24" i="10"/>
  <c r="O24" i="10"/>
  <c r="M24" i="10"/>
  <c r="J24" i="10"/>
  <c r="H24" i="10"/>
  <c r="E24" i="10"/>
  <c r="C24" i="10"/>
  <c r="B24" i="10"/>
  <c r="R23" i="10"/>
  <c r="O23" i="10"/>
  <c r="M23" i="10"/>
  <c r="J23" i="10"/>
  <c r="H23" i="10"/>
  <c r="E23" i="10"/>
  <c r="C23" i="10"/>
  <c r="B23" i="10"/>
  <c r="N22" i="10"/>
  <c r="I22" i="10"/>
  <c r="D22" i="10"/>
  <c r="A22" i="10"/>
  <c r="O21" i="10"/>
  <c r="J21" i="10"/>
  <c r="E21" i="10"/>
  <c r="B21" i="10"/>
  <c r="O19" i="10"/>
  <c r="J19" i="10"/>
  <c r="E19" i="10"/>
  <c r="B19" i="10"/>
  <c r="R18" i="10"/>
  <c r="O18" i="10"/>
  <c r="M18" i="10"/>
  <c r="J18" i="10"/>
  <c r="H18" i="10"/>
  <c r="E18" i="10"/>
  <c r="C18" i="10"/>
  <c r="B18" i="10"/>
  <c r="R17" i="10"/>
  <c r="O17" i="10"/>
  <c r="M17" i="10"/>
  <c r="J17" i="10"/>
  <c r="H17" i="10"/>
  <c r="E17" i="10"/>
  <c r="C17" i="10"/>
  <c r="B17" i="10"/>
  <c r="N16" i="10"/>
  <c r="I16" i="10"/>
  <c r="D16" i="10"/>
  <c r="A16" i="10"/>
  <c r="O15" i="10"/>
  <c r="J15" i="10"/>
  <c r="E15" i="10"/>
  <c r="B15" i="10"/>
  <c r="O13" i="10"/>
  <c r="J13" i="10"/>
  <c r="E13" i="10"/>
  <c r="B13" i="10"/>
  <c r="R12" i="10"/>
  <c r="O12" i="10"/>
  <c r="M12" i="10"/>
  <c r="J12" i="10"/>
  <c r="H12" i="10"/>
  <c r="E12" i="10"/>
  <c r="C12" i="10"/>
  <c r="B12" i="10"/>
  <c r="R11" i="10"/>
  <c r="O11" i="10"/>
  <c r="M11" i="10"/>
  <c r="J11" i="10"/>
  <c r="H11" i="10"/>
  <c r="E11" i="10"/>
  <c r="C11" i="10"/>
  <c r="B11" i="10"/>
  <c r="N10" i="10"/>
  <c r="I10" i="10"/>
  <c r="D10" i="10"/>
  <c r="A10" i="10"/>
  <c r="O9" i="10"/>
  <c r="J9" i="10"/>
  <c r="E9" i="10"/>
  <c r="B9" i="10"/>
  <c r="O7" i="10"/>
  <c r="J7" i="10"/>
  <c r="E7" i="10"/>
  <c r="B7" i="10"/>
  <c r="R6" i="10"/>
  <c r="O6" i="10"/>
  <c r="M6" i="10"/>
  <c r="J6" i="10"/>
  <c r="H6" i="10"/>
  <c r="E6" i="10"/>
  <c r="C6" i="10"/>
  <c r="B6" i="10"/>
  <c r="R5" i="10"/>
  <c r="O5" i="10"/>
  <c r="M5" i="10"/>
  <c r="J5" i="10"/>
  <c r="H5" i="10"/>
  <c r="E5" i="10"/>
  <c r="C5" i="10"/>
  <c r="B5" i="10"/>
  <c r="N4" i="10"/>
  <c r="I4" i="10"/>
  <c r="D4" i="10"/>
  <c r="A4" i="10"/>
  <c r="O3" i="10"/>
  <c r="J3" i="10"/>
  <c r="E3" i="10"/>
  <c r="B3" i="10"/>
  <c r="C1" i="10"/>
  <c r="B25" i="9" l="1"/>
  <c r="C24" i="9"/>
  <c r="B24" i="9"/>
  <c r="C23" i="9"/>
  <c r="B23" i="9"/>
  <c r="A22" i="9"/>
  <c r="B21" i="9"/>
  <c r="O19" i="9"/>
  <c r="J19" i="9"/>
  <c r="E19" i="9"/>
  <c r="B19" i="9"/>
  <c r="R18" i="9"/>
  <c r="O18" i="9"/>
  <c r="M18" i="9"/>
  <c r="J18" i="9"/>
  <c r="H18" i="9"/>
  <c r="E18" i="9"/>
  <c r="C18" i="9"/>
  <c r="B18" i="9"/>
  <c r="R17" i="9"/>
  <c r="O17" i="9"/>
  <c r="M17" i="9"/>
  <c r="J17" i="9"/>
  <c r="H17" i="9"/>
  <c r="E17" i="9"/>
  <c r="C17" i="9"/>
  <c r="B17" i="9"/>
  <c r="N16" i="9"/>
  <c r="I16" i="9"/>
  <c r="D16" i="9"/>
  <c r="A16" i="9"/>
  <c r="O15" i="9"/>
  <c r="J15" i="9"/>
  <c r="E15" i="9"/>
  <c r="B15" i="9"/>
  <c r="O13" i="9"/>
  <c r="J13" i="9"/>
  <c r="E13" i="9"/>
  <c r="B13" i="9"/>
  <c r="R12" i="9"/>
  <c r="O12" i="9"/>
  <c r="M12" i="9"/>
  <c r="J12" i="9"/>
  <c r="H12" i="9"/>
  <c r="E12" i="9"/>
  <c r="C12" i="9"/>
  <c r="B12" i="9"/>
  <c r="R11" i="9"/>
  <c r="O11" i="9"/>
  <c r="M11" i="9"/>
  <c r="J11" i="9"/>
  <c r="H11" i="9"/>
  <c r="E11" i="9"/>
  <c r="C11" i="9"/>
  <c r="B11" i="9"/>
  <c r="N10" i="9"/>
  <c r="I10" i="9"/>
  <c r="D10" i="9"/>
  <c r="A10" i="9"/>
  <c r="O9" i="9"/>
  <c r="J9" i="9"/>
  <c r="E9" i="9"/>
  <c r="B9" i="9"/>
  <c r="O7" i="9"/>
  <c r="J7" i="9"/>
  <c r="E7" i="9"/>
  <c r="B7" i="9"/>
  <c r="R6" i="9"/>
  <c r="O6" i="9"/>
  <c r="M6" i="9"/>
  <c r="J6" i="9"/>
  <c r="H6" i="9"/>
  <c r="E6" i="9"/>
  <c r="C6" i="9"/>
  <c r="B6" i="9"/>
  <c r="R5" i="9"/>
  <c r="O5" i="9"/>
  <c r="M5" i="9"/>
  <c r="J5" i="9"/>
  <c r="H5" i="9"/>
  <c r="E5" i="9"/>
  <c r="C5" i="9"/>
  <c r="B5" i="9"/>
  <c r="N4" i="9"/>
  <c r="I4" i="9"/>
  <c r="D4" i="9"/>
  <c r="A4" i="9"/>
  <c r="O3" i="9"/>
  <c r="J3" i="9"/>
  <c r="E3" i="9"/>
  <c r="B3" i="9"/>
  <c r="L1" i="9"/>
  <c r="C1" i="9"/>
  <c r="B31" i="8" l="1"/>
  <c r="C30" i="8"/>
  <c r="B30" i="8"/>
  <c r="C29" i="8"/>
  <c r="B29" i="8"/>
  <c r="A28" i="8"/>
  <c r="B27" i="8"/>
  <c r="O25" i="8"/>
  <c r="J25" i="8"/>
  <c r="E25" i="8"/>
  <c r="B25" i="8"/>
  <c r="R24" i="8"/>
  <c r="O24" i="8"/>
  <c r="M24" i="8"/>
  <c r="J24" i="8"/>
  <c r="H24" i="8"/>
  <c r="E24" i="8"/>
  <c r="C24" i="8"/>
  <c r="B24" i="8"/>
  <c r="R23" i="8"/>
  <c r="O23" i="8"/>
  <c r="M23" i="8"/>
  <c r="J23" i="8"/>
  <c r="H23" i="8"/>
  <c r="E23" i="8"/>
  <c r="C23" i="8"/>
  <c r="B23" i="8"/>
  <c r="N22" i="8"/>
  <c r="I22" i="8"/>
  <c r="D22" i="8"/>
  <c r="A22" i="8"/>
  <c r="O21" i="8"/>
  <c r="J21" i="8"/>
  <c r="E21" i="8"/>
  <c r="B21" i="8"/>
  <c r="O19" i="8"/>
  <c r="J19" i="8"/>
  <c r="E19" i="8"/>
  <c r="B19" i="8"/>
  <c r="R18" i="8"/>
  <c r="O18" i="8"/>
  <c r="M18" i="8"/>
  <c r="J18" i="8"/>
  <c r="H18" i="8"/>
  <c r="E18" i="8"/>
  <c r="C18" i="8"/>
  <c r="B18" i="8"/>
  <c r="R17" i="8"/>
  <c r="O17" i="8"/>
  <c r="M17" i="8"/>
  <c r="J17" i="8"/>
  <c r="H17" i="8"/>
  <c r="E17" i="8"/>
  <c r="C17" i="8"/>
  <c r="B17" i="8"/>
  <c r="N16" i="8"/>
  <c r="I16" i="8"/>
  <c r="D16" i="8"/>
  <c r="A16" i="8"/>
  <c r="O15" i="8"/>
  <c r="J15" i="8"/>
  <c r="E15" i="8"/>
  <c r="B15" i="8"/>
  <c r="O13" i="8"/>
  <c r="J13" i="8"/>
  <c r="E13" i="8"/>
  <c r="B13" i="8"/>
  <c r="R12" i="8"/>
  <c r="O12" i="8"/>
  <c r="M12" i="8"/>
  <c r="J12" i="8"/>
  <c r="H12" i="8"/>
  <c r="E12" i="8"/>
  <c r="C12" i="8"/>
  <c r="B12" i="8"/>
  <c r="R11" i="8"/>
  <c r="O11" i="8"/>
  <c r="M11" i="8"/>
  <c r="J11" i="8"/>
  <c r="H11" i="8"/>
  <c r="E11" i="8"/>
  <c r="C11" i="8"/>
  <c r="B11" i="8"/>
  <c r="N10" i="8"/>
  <c r="I10" i="8"/>
  <c r="D10" i="8"/>
  <c r="A10" i="8"/>
  <c r="O9" i="8"/>
  <c r="J9" i="8"/>
  <c r="E9" i="8"/>
  <c r="B9" i="8"/>
  <c r="O7" i="8"/>
  <c r="J7" i="8"/>
  <c r="E7" i="8"/>
  <c r="B7" i="8"/>
  <c r="R6" i="8"/>
  <c r="O6" i="8"/>
  <c r="M6" i="8"/>
  <c r="J6" i="8"/>
  <c r="H6" i="8"/>
  <c r="E6" i="8"/>
  <c r="C6" i="8"/>
  <c r="B6" i="8"/>
  <c r="R5" i="8"/>
  <c r="O5" i="8"/>
  <c r="M5" i="8"/>
  <c r="J5" i="8"/>
  <c r="H5" i="8"/>
  <c r="E5" i="8"/>
  <c r="C5" i="8"/>
  <c r="B5" i="8"/>
  <c r="N4" i="8"/>
  <c r="I4" i="8"/>
  <c r="D4" i="8"/>
  <c r="A4" i="8"/>
  <c r="O3" i="8"/>
  <c r="J3" i="8"/>
  <c r="E3" i="8"/>
  <c r="B3" i="8"/>
  <c r="L1" i="8"/>
  <c r="C1" i="8"/>
  <c r="J37" i="7" l="1"/>
  <c r="E37" i="7"/>
  <c r="B37" i="7"/>
  <c r="M36" i="7"/>
  <c r="J36" i="7"/>
  <c r="H36" i="7"/>
  <c r="E36" i="7"/>
  <c r="C36" i="7"/>
  <c r="B36" i="7"/>
  <c r="M35" i="7"/>
  <c r="J35" i="7"/>
  <c r="H35" i="7"/>
  <c r="E35" i="7"/>
  <c r="C35" i="7"/>
  <c r="B35" i="7"/>
  <c r="I34" i="7"/>
  <c r="D34" i="7"/>
  <c r="A34" i="7"/>
  <c r="J33" i="7"/>
  <c r="E33" i="7"/>
  <c r="B33" i="7"/>
  <c r="O31" i="7"/>
  <c r="J31" i="7"/>
  <c r="E31" i="7"/>
  <c r="B31" i="7"/>
  <c r="R30" i="7"/>
  <c r="O30" i="7"/>
  <c r="M30" i="7"/>
  <c r="J30" i="7"/>
  <c r="H30" i="7"/>
  <c r="E30" i="7"/>
  <c r="C30" i="7"/>
  <c r="B30" i="7"/>
  <c r="R29" i="7"/>
  <c r="O29" i="7"/>
  <c r="M29" i="7"/>
  <c r="J29" i="7"/>
  <c r="H29" i="7"/>
  <c r="E29" i="7"/>
  <c r="C29" i="7"/>
  <c r="B29" i="7"/>
  <c r="N28" i="7"/>
  <c r="I28" i="7"/>
  <c r="D28" i="7"/>
  <c r="A28" i="7"/>
  <c r="O27" i="7"/>
  <c r="J27" i="7"/>
  <c r="E27" i="7"/>
  <c r="B27" i="7"/>
  <c r="O25" i="7"/>
  <c r="J25" i="7"/>
  <c r="E25" i="7"/>
  <c r="B25" i="7"/>
  <c r="R24" i="7"/>
  <c r="O24" i="7"/>
  <c r="M24" i="7"/>
  <c r="J24" i="7"/>
  <c r="H24" i="7"/>
  <c r="E24" i="7"/>
  <c r="C24" i="7"/>
  <c r="B24" i="7"/>
  <c r="R23" i="7"/>
  <c r="O23" i="7"/>
  <c r="M23" i="7"/>
  <c r="J23" i="7"/>
  <c r="H23" i="7"/>
  <c r="E23" i="7"/>
  <c r="C23" i="7"/>
  <c r="B23" i="7"/>
  <c r="N22" i="7"/>
  <c r="I22" i="7"/>
  <c r="D22" i="7"/>
  <c r="A22" i="7"/>
  <c r="O21" i="7"/>
  <c r="J21" i="7"/>
  <c r="E21" i="7"/>
  <c r="B21" i="7"/>
  <c r="O19" i="7"/>
  <c r="J19" i="7"/>
  <c r="E19" i="7"/>
  <c r="B19" i="7"/>
  <c r="R18" i="7"/>
  <c r="O18" i="7"/>
  <c r="M18" i="7"/>
  <c r="J18" i="7"/>
  <c r="H18" i="7"/>
  <c r="E18" i="7"/>
  <c r="C18" i="7"/>
  <c r="B18" i="7"/>
  <c r="R17" i="7"/>
  <c r="O17" i="7"/>
  <c r="M17" i="7"/>
  <c r="J17" i="7"/>
  <c r="H17" i="7"/>
  <c r="E17" i="7"/>
  <c r="C17" i="7"/>
  <c r="B17" i="7"/>
  <c r="N16" i="7"/>
  <c r="I16" i="7"/>
  <c r="D16" i="7"/>
  <c r="A16" i="7"/>
  <c r="O15" i="7"/>
  <c r="J15" i="7"/>
  <c r="E15" i="7"/>
  <c r="B15" i="7"/>
  <c r="O13" i="7"/>
  <c r="J13" i="7"/>
  <c r="E13" i="7"/>
  <c r="B13" i="7"/>
  <c r="R12" i="7"/>
  <c r="O12" i="7"/>
  <c r="M12" i="7"/>
  <c r="J12" i="7"/>
  <c r="H12" i="7"/>
  <c r="E12" i="7"/>
  <c r="C12" i="7"/>
  <c r="B12" i="7"/>
  <c r="R11" i="7"/>
  <c r="O11" i="7"/>
  <c r="M11" i="7"/>
  <c r="J11" i="7"/>
  <c r="H11" i="7"/>
  <c r="E11" i="7"/>
  <c r="C11" i="7"/>
  <c r="B11" i="7"/>
  <c r="N10" i="7"/>
  <c r="I10" i="7"/>
  <c r="D10" i="7"/>
  <c r="A10" i="7"/>
  <c r="O9" i="7"/>
  <c r="J9" i="7"/>
  <c r="E9" i="7"/>
  <c r="B9" i="7"/>
  <c r="O7" i="7"/>
  <c r="J7" i="7"/>
  <c r="E7" i="7"/>
  <c r="B7" i="7"/>
  <c r="R6" i="7"/>
  <c r="O6" i="7"/>
  <c r="M6" i="7"/>
  <c r="J6" i="7"/>
  <c r="H6" i="7"/>
  <c r="E6" i="7"/>
  <c r="C6" i="7"/>
  <c r="B6" i="7"/>
  <c r="R5" i="7"/>
  <c r="O5" i="7"/>
  <c r="M5" i="7"/>
  <c r="J5" i="7"/>
  <c r="H5" i="7"/>
  <c r="E5" i="7"/>
  <c r="C5" i="7"/>
  <c r="B5" i="7"/>
  <c r="N4" i="7"/>
  <c r="I4" i="7"/>
  <c r="D4" i="7"/>
  <c r="A4" i="7"/>
  <c r="O3" i="7"/>
  <c r="J3" i="7"/>
  <c r="E3" i="7"/>
  <c r="B3" i="7"/>
  <c r="L1" i="7"/>
  <c r="C1" i="7"/>
  <c r="B31" i="6" l="1"/>
  <c r="C30" i="6"/>
  <c r="B30" i="6"/>
  <c r="C29" i="6"/>
  <c r="B29" i="6"/>
  <c r="A28" i="6"/>
  <c r="B27" i="6"/>
  <c r="O25" i="6"/>
  <c r="J25" i="6"/>
  <c r="E25" i="6"/>
  <c r="B25" i="6"/>
  <c r="R24" i="6"/>
  <c r="O24" i="6"/>
  <c r="M24" i="6"/>
  <c r="J24" i="6"/>
  <c r="H24" i="6"/>
  <c r="E24" i="6"/>
  <c r="C24" i="6"/>
  <c r="B24" i="6"/>
  <c r="R23" i="6"/>
  <c r="O23" i="6"/>
  <c r="M23" i="6"/>
  <c r="J23" i="6"/>
  <c r="H23" i="6"/>
  <c r="E23" i="6"/>
  <c r="C23" i="6"/>
  <c r="B23" i="6"/>
  <c r="N22" i="6"/>
  <c r="I22" i="6"/>
  <c r="D22" i="6"/>
  <c r="A22" i="6"/>
  <c r="O21" i="6"/>
  <c r="J21" i="6"/>
  <c r="E21" i="6"/>
  <c r="B21" i="6"/>
  <c r="O19" i="6"/>
  <c r="J19" i="6"/>
  <c r="E19" i="6"/>
  <c r="B19" i="6"/>
  <c r="R18" i="6"/>
  <c r="O18" i="6"/>
  <c r="M18" i="6"/>
  <c r="J18" i="6"/>
  <c r="H18" i="6"/>
  <c r="E18" i="6"/>
  <c r="C18" i="6"/>
  <c r="B18" i="6"/>
  <c r="R17" i="6"/>
  <c r="O17" i="6"/>
  <c r="M17" i="6"/>
  <c r="J17" i="6"/>
  <c r="H17" i="6"/>
  <c r="E17" i="6"/>
  <c r="C17" i="6"/>
  <c r="B17" i="6"/>
  <c r="N16" i="6"/>
  <c r="I16" i="6"/>
  <c r="D16" i="6"/>
  <c r="A16" i="6"/>
  <c r="O15" i="6"/>
  <c r="J15" i="6"/>
  <c r="E15" i="6"/>
  <c r="B15" i="6"/>
  <c r="O13" i="6"/>
  <c r="J13" i="6"/>
  <c r="E13" i="6"/>
  <c r="B13" i="6"/>
  <c r="R12" i="6"/>
  <c r="O12" i="6"/>
  <c r="M12" i="6"/>
  <c r="J12" i="6"/>
  <c r="H12" i="6"/>
  <c r="E12" i="6"/>
  <c r="C12" i="6"/>
  <c r="B12" i="6"/>
  <c r="R11" i="6"/>
  <c r="O11" i="6"/>
  <c r="M11" i="6"/>
  <c r="J11" i="6"/>
  <c r="H11" i="6"/>
  <c r="E11" i="6"/>
  <c r="C11" i="6"/>
  <c r="B11" i="6"/>
  <c r="N10" i="6"/>
  <c r="I10" i="6"/>
  <c r="D10" i="6"/>
  <c r="A10" i="6"/>
  <c r="O9" i="6"/>
  <c r="J9" i="6"/>
  <c r="E9" i="6"/>
  <c r="B9" i="6"/>
  <c r="O7" i="6"/>
  <c r="J7" i="6"/>
  <c r="E7" i="6"/>
  <c r="B7" i="6"/>
  <c r="R6" i="6"/>
  <c r="O6" i="6"/>
  <c r="M6" i="6"/>
  <c r="J6" i="6"/>
  <c r="H6" i="6"/>
  <c r="E6" i="6"/>
  <c r="C6" i="6"/>
  <c r="B6" i="6"/>
  <c r="R5" i="6"/>
  <c r="O5" i="6"/>
  <c r="M5" i="6"/>
  <c r="J5" i="6"/>
  <c r="H5" i="6"/>
  <c r="E5" i="6"/>
  <c r="C5" i="6"/>
  <c r="B5" i="6"/>
  <c r="N4" i="6"/>
  <c r="I4" i="6"/>
  <c r="D4" i="6"/>
  <c r="A4" i="6"/>
  <c r="O3" i="6"/>
  <c r="J3" i="6"/>
  <c r="E3" i="6"/>
  <c r="B3" i="6"/>
  <c r="L1" i="6"/>
  <c r="C1" i="6"/>
  <c r="J47" i="5" l="1"/>
  <c r="E47" i="5"/>
  <c r="B47" i="5"/>
  <c r="M46" i="5"/>
  <c r="J46" i="5"/>
  <c r="H46" i="5"/>
  <c r="E46" i="5"/>
  <c r="C46" i="5"/>
  <c r="B46" i="5"/>
  <c r="M45" i="5"/>
  <c r="J45" i="5"/>
  <c r="H45" i="5"/>
  <c r="E45" i="5"/>
  <c r="C45" i="5"/>
  <c r="B45" i="5"/>
  <c r="I44" i="5"/>
  <c r="D44" i="5"/>
  <c r="A44" i="5"/>
  <c r="J43" i="5"/>
  <c r="E43" i="5"/>
  <c r="B43" i="5"/>
  <c r="O40" i="5"/>
  <c r="J40" i="5"/>
  <c r="E40" i="5"/>
  <c r="B40" i="5"/>
  <c r="R39" i="5"/>
  <c r="O39" i="5"/>
  <c r="M39" i="5"/>
  <c r="J39" i="5"/>
  <c r="H39" i="5"/>
  <c r="E39" i="5"/>
  <c r="C39" i="5"/>
  <c r="B39" i="5"/>
  <c r="R38" i="5"/>
  <c r="O38" i="5"/>
  <c r="M38" i="5"/>
  <c r="J38" i="5"/>
  <c r="H38" i="5"/>
  <c r="E38" i="5"/>
  <c r="C38" i="5"/>
  <c r="B38" i="5"/>
  <c r="N37" i="5"/>
  <c r="I37" i="5"/>
  <c r="D37" i="5"/>
  <c r="A37" i="5"/>
  <c r="O36" i="5"/>
  <c r="J36" i="5"/>
  <c r="E36" i="5"/>
  <c r="B36" i="5"/>
  <c r="O34" i="5"/>
  <c r="J34" i="5"/>
  <c r="E34" i="5"/>
  <c r="B34" i="5"/>
  <c r="R33" i="5"/>
  <c r="O33" i="5"/>
  <c r="M33" i="5"/>
  <c r="J33" i="5"/>
  <c r="H33" i="5"/>
  <c r="E33" i="5"/>
  <c r="C33" i="5"/>
  <c r="B33" i="5"/>
  <c r="R32" i="5"/>
  <c r="O32" i="5"/>
  <c r="M32" i="5"/>
  <c r="J32" i="5"/>
  <c r="H32" i="5"/>
  <c r="E32" i="5"/>
  <c r="C32" i="5"/>
  <c r="B32" i="5"/>
  <c r="N31" i="5"/>
  <c r="I31" i="5"/>
  <c r="D31" i="5"/>
  <c r="A31" i="5"/>
  <c r="O30" i="5"/>
  <c r="J30" i="5"/>
  <c r="E30" i="5"/>
  <c r="B30" i="5"/>
  <c r="E27" i="5"/>
  <c r="B27" i="5"/>
  <c r="H26" i="5"/>
  <c r="E26" i="5"/>
  <c r="C26" i="5"/>
  <c r="B26" i="5"/>
  <c r="H25" i="5"/>
  <c r="E25" i="5"/>
  <c r="C25" i="5"/>
  <c r="B25" i="5"/>
  <c r="D24" i="5"/>
  <c r="A24" i="5"/>
  <c r="E23" i="5"/>
  <c r="B23" i="5"/>
  <c r="O21" i="5"/>
  <c r="J21" i="5"/>
  <c r="E21" i="5"/>
  <c r="B21" i="5"/>
  <c r="R20" i="5"/>
  <c r="O20" i="5"/>
  <c r="M20" i="5"/>
  <c r="J20" i="5"/>
  <c r="H20" i="5"/>
  <c r="E20" i="5"/>
  <c r="C20" i="5"/>
  <c r="B20" i="5"/>
  <c r="R19" i="5"/>
  <c r="O19" i="5"/>
  <c r="M19" i="5"/>
  <c r="J19" i="5"/>
  <c r="H19" i="5"/>
  <c r="E19" i="5"/>
  <c r="C19" i="5"/>
  <c r="B19" i="5"/>
  <c r="N18" i="5"/>
  <c r="I18" i="5"/>
  <c r="D18" i="5"/>
  <c r="A18" i="5"/>
  <c r="O17" i="5"/>
  <c r="J17" i="5"/>
  <c r="E17" i="5"/>
  <c r="B17" i="5"/>
  <c r="E14" i="5"/>
  <c r="B14" i="5"/>
  <c r="H13" i="5"/>
  <c r="E13" i="5"/>
  <c r="C13" i="5"/>
  <c r="B13" i="5"/>
  <c r="H12" i="5"/>
  <c r="E12" i="5"/>
  <c r="C12" i="5"/>
  <c r="B12" i="5"/>
  <c r="D11" i="5"/>
  <c r="A11" i="5"/>
  <c r="E10" i="5"/>
  <c r="B10" i="5"/>
  <c r="O8" i="5"/>
  <c r="J8" i="5"/>
  <c r="E8" i="5"/>
  <c r="B8" i="5"/>
  <c r="R7" i="5"/>
  <c r="O7" i="5"/>
  <c r="M7" i="5"/>
  <c r="J7" i="5"/>
  <c r="H7" i="5"/>
  <c r="E7" i="5"/>
  <c r="C7" i="5"/>
  <c r="B7" i="5"/>
  <c r="R6" i="5"/>
  <c r="O6" i="5"/>
  <c r="M6" i="5"/>
  <c r="J6" i="5"/>
  <c r="H6" i="5"/>
  <c r="E6" i="5"/>
  <c r="C6" i="5"/>
  <c r="B6" i="5"/>
  <c r="N5" i="5"/>
  <c r="I5" i="5"/>
  <c r="D5" i="5"/>
  <c r="A5" i="5"/>
  <c r="O4" i="5"/>
  <c r="J4" i="5"/>
  <c r="E4" i="5"/>
  <c r="B4" i="5"/>
  <c r="L1" i="5"/>
  <c r="C1" i="5"/>
  <c r="B60" i="4" l="1"/>
  <c r="C59" i="4"/>
  <c r="B59" i="4"/>
  <c r="C58" i="4"/>
  <c r="B58" i="4"/>
  <c r="A57" i="4"/>
  <c r="B56" i="4"/>
  <c r="O54" i="4"/>
  <c r="J54" i="4"/>
  <c r="E54" i="4"/>
  <c r="B54" i="4"/>
  <c r="R53" i="4"/>
  <c r="O53" i="4"/>
  <c r="M53" i="4"/>
  <c r="J53" i="4"/>
  <c r="H53" i="4"/>
  <c r="E53" i="4"/>
  <c r="C53" i="4"/>
  <c r="B53" i="4"/>
  <c r="R52" i="4"/>
  <c r="O52" i="4"/>
  <c r="M52" i="4"/>
  <c r="J52" i="4"/>
  <c r="H52" i="4"/>
  <c r="E52" i="4"/>
  <c r="C52" i="4"/>
  <c r="B52" i="4"/>
  <c r="N51" i="4"/>
  <c r="I51" i="4"/>
  <c r="D51" i="4"/>
  <c r="A51" i="4"/>
  <c r="O50" i="4"/>
  <c r="J50" i="4"/>
  <c r="E50" i="4"/>
  <c r="B50" i="4"/>
  <c r="O48" i="4"/>
  <c r="J48" i="4"/>
  <c r="E48" i="4"/>
  <c r="B48" i="4"/>
  <c r="R47" i="4"/>
  <c r="O47" i="4"/>
  <c r="M47" i="4"/>
  <c r="J47" i="4"/>
  <c r="H47" i="4"/>
  <c r="E47" i="4"/>
  <c r="C47" i="4"/>
  <c r="B47" i="4"/>
  <c r="R46" i="4"/>
  <c r="O46" i="4"/>
  <c r="M46" i="4"/>
  <c r="J46" i="4"/>
  <c r="H46" i="4"/>
  <c r="E46" i="4"/>
  <c r="C46" i="4"/>
  <c r="B46" i="4"/>
  <c r="N45" i="4"/>
  <c r="I45" i="4"/>
  <c r="D45" i="4"/>
  <c r="A45" i="4"/>
  <c r="O44" i="4"/>
  <c r="J44" i="4"/>
  <c r="E44" i="4"/>
  <c r="B44" i="4"/>
  <c r="E39" i="4"/>
  <c r="B39" i="4"/>
  <c r="H38" i="4"/>
  <c r="E38" i="4"/>
  <c r="C38" i="4"/>
  <c r="B38" i="4"/>
  <c r="H37" i="4"/>
  <c r="E37" i="4"/>
  <c r="C37" i="4"/>
  <c r="B37" i="4"/>
  <c r="D36" i="4"/>
  <c r="A36" i="4"/>
  <c r="E35" i="4"/>
  <c r="B35" i="4"/>
  <c r="O33" i="4"/>
  <c r="J33" i="4"/>
  <c r="E33" i="4"/>
  <c r="B33" i="4"/>
  <c r="R32" i="4"/>
  <c r="O32" i="4"/>
  <c r="M32" i="4"/>
  <c r="J32" i="4"/>
  <c r="H32" i="4"/>
  <c r="E32" i="4"/>
  <c r="C32" i="4"/>
  <c r="B32" i="4"/>
  <c r="R31" i="4"/>
  <c r="O31" i="4"/>
  <c r="M31" i="4"/>
  <c r="J31" i="4"/>
  <c r="H31" i="4"/>
  <c r="E31" i="4"/>
  <c r="C31" i="4"/>
  <c r="B31" i="4"/>
  <c r="I30" i="4"/>
  <c r="D30" i="4"/>
  <c r="A30" i="4"/>
  <c r="O29" i="4"/>
  <c r="J29" i="4"/>
  <c r="E29" i="4"/>
  <c r="B29" i="4"/>
  <c r="O27" i="4"/>
  <c r="J27" i="4"/>
  <c r="E27" i="4"/>
  <c r="B27" i="4"/>
  <c r="R26" i="4"/>
  <c r="O26" i="4"/>
  <c r="M26" i="4"/>
  <c r="J26" i="4"/>
  <c r="H26" i="4"/>
  <c r="E26" i="4"/>
  <c r="C26" i="4"/>
  <c r="B26" i="4"/>
  <c r="R25" i="4"/>
  <c r="O25" i="4"/>
  <c r="M25" i="4"/>
  <c r="J25" i="4"/>
  <c r="H25" i="4"/>
  <c r="E25" i="4"/>
  <c r="C25" i="4"/>
  <c r="B25" i="4"/>
  <c r="N24" i="4"/>
  <c r="I24" i="4"/>
  <c r="D24" i="4"/>
  <c r="A24" i="4"/>
  <c r="O23" i="4"/>
  <c r="J23" i="4"/>
  <c r="E23" i="4"/>
  <c r="B23" i="4"/>
  <c r="E20" i="4"/>
  <c r="B20" i="4"/>
  <c r="H19" i="4"/>
  <c r="E19" i="4"/>
  <c r="C19" i="4"/>
  <c r="B19" i="4"/>
  <c r="H18" i="4"/>
  <c r="E18" i="4"/>
  <c r="C18" i="4"/>
  <c r="B18" i="4"/>
  <c r="D17" i="4"/>
  <c r="A17" i="4"/>
  <c r="E16" i="4"/>
  <c r="B16" i="4"/>
  <c r="O14" i="4"/>
  <c r="J14" i="4"/>
  <c r="E14" i="4"/>
  <c r="B14" i="4"/>
  <c r="R13" i="4"/>
  <c r="O13" i="4"/>
  <c r="M13" i="4"/>
  <c r="J13" i="4"/>
  <c r="H13" i="4"/>
  <c r="E13" i="4"/>
  <c r="C13" i="4"/>
  <c r="B13" i="4"/>
  <c r="R12" i="4"/>
  <c r="O12" i="4"/>
  <c r="M12" i="4"/>
  <c r="J12" i="4"/>
  <c r="H12" i="4"/>
  <c r="E12" i="4"/>
  <c r="C12" i="4"/>
  <c r="B12" i="4"/>
  <c r="N11" i="4"/>
  <c r="I11" i="4"/>
  <c r="D11" i="4"/>
  <c r="A11" i="4"/>
  <c r="O10" i="4"/>
  <c r="J10" i="4"/>
  <c r="E10" i="4"/>
  <c r="B10" i="4"/>
  <c r="O8" i="4"/>
  <c r="J8" i="4"/>
  <c r="E8" i="4"/>
  <c r="B8" i="4"/>
  <c r="R7" i="4"/>
  <c r="O7" i="4"/>
  <c r="M7" i="4"/>
  <c r="J7" i="4"/>
  <c r="H7" i="4"/>
  <c r="E7" i="4"/>
  <c r="C7" i="4"/>
  <c r="B7" i="4"/>
  <c r="R6" i="4"/>
  <c r="O6" i="4"/>
  <c r="M6" i="4"/>
  <c r="J6" i="4"/>
  <c r="H6" i="4"/>
  <c r="E6" i="4"/>
  <c r="C6" i="4"/>
  <c r="B6" i="4"/>
  <c r="N5" i="4"/>
  <c r="I5" i="4"/>
  <c r="D5" i="4"/>
  <c r="A5" i="4"/>
  <c r="O4" i="4"/>
  <c r="J4" i="4"/>
  <c r="E4" i="4"/>
  <c r="B4" i="4"/>
  <c r="L1" i="4"/>
  <c r="L41" i="4" s="1"/>
  <c r="C1" i="4"/>
  <c r="C41" i="4" s="1"/>
  <c r="B25" i="1" l="1"/>
  <c r="C24" i="1"/>
  <c r="B24" i="1"/>
  <c r="C23" i="1"/>
  <c r="B23" i="1"/>
  <c r="A22" i="1"/>
  <c r="B21" i="1"/>
  <c r="O19" i="1"/>
  <c r="J19" i="1"/>
  <c r="E19" i="1"/>
  <c r="B19" i="1"/>
  <c r="R18" i="1"/>
  <c r="O18" i="1"/>
  <c r="M18" i="1"/>
  <c r="J18" i="1"/>
  <c r="H18" i="1"/>
  <c r="E18" i="1"/>
  <c r="C18" i="1"/>
  <c r="B18" i="1"/>
  <c r="R17" i="1"/>
  <c r="O17" i="1"/>
  <c r="M17" i="1"/>
  <c r="J17" i="1"/>
  <c r="H17" i="1"/>
  <c r="E17" i="1"/>
  <c r="C17" i="1"/>
  <c r="B17" i="1"/>
  <c r="N16" i="1"/>
  <c r="I16" i="1"/>
  <c r="D16" i="1"/>
  <c r="A16" i="1"/>
  <c r="O15" i="1"/>
  <c r="J15" i="1"/>
  <c r="E15" i="1"/>
  <c r="B15" i="1"/>
  <c r="O13" i="1"/>
  <c r="J13" i="1"/>
  <c r="E13" i="1"/>
  <c r="B13" i="1"/>
  <c r="R12" i="1"/>
  <c r="O12" i="1"/>
  <c r="M12" i="1"/>
  <c r="J12" i="1"/>
  <c r="H12" i="1"/>
  <c r="E12" i="1"/>
  <c r="C12" i="1"/>
  <c r="B12" i="1"/>
  <c r="R11" i="1"/>
  <c r="O11" i="1"/>
  <c r="M11" i="1"/>
  <c r="J11" i="1"/>
  <c r="H11" i="1"/>
  <c r="E11" i="1"/>
  <c r="C11" i="1"/>
  <c r="B11" i="1"/>
  <c r="N10" i="1"/>
  <c r="I10" i="1"/>
  <c r="D10" i="1"/>
  <c r="A10" i="1"/>
  <c r="O9" i="1"/>
  <c r="J9" i="1"/>
  <c r="E9" i="1"/>
  <c r="B9" i="1"/>
  <c r="O7" i="1"/>
  <c r="J7" i="1"/>
  <c r="E7" i="1"/>
  <c r="B7" i="1"/>
  <c r="R6" i="1"/>
  <c r="O6" i="1"/>
  <c r="M6" i="1"/>
  <c r="J6" i="1"/>
  <c r="H6" i="1"/>
  <c r="E6" i="1"/>
  <c r="C6" i="1"/>
  <c r="B6" i="1"/>
  <c r="R5" i="1"/>
  <c r="O5" i="1"/>
  <c r="M5" i="1"/>
  <c r="J5" i="1"/>
  <c r="H5" i="1"/>
  <c r="E5" i="1"/>
  <c r="C5" i="1"/>
  <c r="B5" i="1"/>
  <c r="N4" i="1"/>
  <c r="I4" i="1"/>
  <c r="D4" i="1"/>
  <c r="A4" i="1"/>
  <c r="O3" i="1"/>
  <c r="J3" i="1"/>
  <c r="E3" i="1"/>
  <c r="B3" i="1"/>
  <c r="L1" i="1"/>
  <c r="C1" i="1"/>
  <c r="B25" i="3" l="1"/>
  <c r="C24" i="3"/>
  <c r="B24" i="3"/>
  <c r="C23" i="3"/>
  <c r="B23" i="3"/>
  <c r="A22" i="3"/>
  <c r="B21" i="3"/>
  <c r="O19" i="3"/>
  <c r="J19" i="3"/>
  <c r="E19" i="3"/>
  <c r="B19" i="3"/>
  <c r="R18" i="3"/>
  <c r="O18" i="3"/>
  <c r="M18" i="3"/>
  <c r="J18" i="3"/>
  <c r="H18" i="3"/>
  <c r="E18" i="3"/>
  <c r="C18" i="3"/>
  <c r="B18" i="3"/>
  <c r="R17" i="3"/>
  <c r="O17" i="3"/>
  <c r="M17" i="3"/>
  <c r="J17" i="3"/>
  <c r="H17" i="3"/>
  <c r="E17" i="3"/>
  <c r="C17" i="3"/>
  <c r="B17" i="3"/>
  <c r="N16" i="3"/>
  <c r="I16" i="3"/>
  <c r="D16" i="3"/>
  <c r="A16" i="3"/>
  <c r="O15" i="3"/>
  <c r="J15" i="3"/>
  <c r="E15" i="3"/>
  <c r="B15" i="3"/>
  <c r="O13" i="3"/>
  <c r="J13" i="3"/>
  <c r="E13" i="3"/>
  <c r="B13" i="3"/>
  <c r="R12" i="3"/>
  <c r="O12" i="3"/>
  <c r="M12" i="3"/>
  <c r="J12" i="3"/>
  <c r="H12" i="3"/>
  <c r="E12" i="3"/>
  <c r="C12" i="3"/>
  <c r="B12" i="3"/>
  <c r="R11" i="3"/>
  <c r="O11" i="3"/>
  <c r="M11" i="3"/>
  <c r="J11" i="3"/>
  <c r="H11" i="3"/>
  <c r="E11" i="3"/>
  <c r="C11" i="3"/>
  <c r="B11" i="3"/>
  <c r="N10" i="3"/>
  <c r="I10" i="3"/>
  <c r="D10" i="3"/>
  <c r="A10" i="3"/>
  <c r="O9" i="3"/>
  <c r="J9" i="3"/>
  <c r="E9" i="3"/>
  <c r="B9" i="3"/>
  <c r="O7" i="3"/>
  <c r="J7" i="3"/>
  <c r="E7" i="3"/>
  <c r="B7" i="3"/>
  <c r="R6" i="3"/>
  <c r="O6" i="3"/>
  <c r="M6" i="3"/>
  <c r="J6" i="3"/>
  <c r="H6" i="3"/>
  <c r="E6" i="3"/>
  <c r="C6" i="3"/>
  <c r="B6" i="3"/>
  <c r="R5" i="3"/>
  <c r="O5" i="3"/>
  <c r="M5" i="3"/>
  <c r="J5" i="3"/>
  <c r="H5" i="3"/>
  <c r="E5" i="3"/>
  <c r="C5" i="3"/>
  <c r="B5" i="3"/>
  <c r="N4" i="3"/>
  <c r="I4" i="3"/>
  <c r="D4" i="3"/>
  <c r="A4" i="3"/>
  <c r="O3" i="3"/>
  <c r="J3" i="3"/>
  <c r="E3" i="3"/>
  <c r="B3" i="3"/>
  <c r="L1" i="3"/>
  <c r="C1" i="3"/>
  <c r="B31" i="2" l="1"/>
  <c r="C30" i="2"/>
  <c r="B30" i="2"/>
  <c r="C29" i="2"/>
  <c r="B29" i="2"/>
  <c r="A28" i="2"/>
  <c r="B27" i="2"/>
  <c r="O25" i="2"/>
  <c r="J25" i="2"/>
  <c r="E25" i="2"/>
  <c r="B25" i="2"/>
  <c r="R24" i="2"/>
  <c r="O24" i="2"/>
  <c r="M24" i="2"/>
  <c r="J24" i="2"/>
  <c r="H24" i="2"/>
  <c r="E24" i="2"/>
  <c r="C24" i="2"/>
  <c r="B24" i="2"/>
  <c r="R23" i="2"/>
  <c r="O23" i="2"/>
  <c r="M23" i="2"/>
  <c r="J23" i="2"/>
  <c r="H23" i="2"/>
  <c r="E23" i="2"/>
  <c r="C23" i="2"/>
  <c r="B23" i="2"/>
  <c r="N22" i="2"/>
  <c r="I22" i="2"/>
  <c r="D22" i="2"/>
  <c r="A22" i="2"/>
  <c r="O21" i="2"/>
  <c r="J21" i="2"/>
  <c r="E21" i="2"/>
  <c r="B21" i="2"/>
  <c r="O19" i="2"/>
  <c r="J19" i="2"/>
  <c r="E19" i="2"/>
  <c r="B19" i="2"/>
  <c r="R18" i="2"/>
  <c r="O18" i="2"/>
  <c r="M18" i="2"/>
  <c r="J18" i="2"/>
  <c r="H18" i="2"/>
  <c r="E18" i="2"/>
  <c r="C18" i="2"/>
  <c r="B18" i="2"/>
  <c r="R17" i="2"/>
  <c r="O17" i="2"/>
  <c r="M17" i="2"/>
  <c r="J17" i="2"/>
  <c r="H17" i="2"/>
  <c r="E17" i="2"/>
  <c r="C17" i="2"/>
  <c r="B17" i="2"/>
  <c r="N16" i="2"/>
  <c r="I16" i="2"/>
  <c r="D16" i="2"/>
  <c r="A16" i="2"/>
  <c r="O15" i="2"/>
  <c r="J15" i="2"/>
  <c r="E15" i="2"/>
  <c r="B15" i="2"/>
  <c r="O13" i="2"/>
  <c r="J13" i="2"/>
  <c r="E13" i="2"/>
  <c r="B13" i="2"/>
  <c r="R12" i="2"/>
  <c r="O12" i="2"/>
  <c r="M12" i="2"/>
  <c r="J12" i="2"/>
  <c r="H12" i="2"/>
  <c r="E12" i="2"/>
  <c r="C12" i="2"/>
  <c r="B12" i="2"/>
  <c r="R11" i="2"/>
  <c r="O11" i="2"/>
  <c r="M11" i="2"/>
  <c r="J11" i="2"/>
  <c r="H11" i="2"/>
  <c r="E11" i="2"/>
  <c r="C11" i="2"/>
  <c r="B11" i="2"/>
  <c r="N10" i="2"/>
  <c r="I10" i="2"/>
  <c r="D10" i="2"/>
  <c r="A10" i="2"/>
  <c r="O9" i="2"/>
  <c r="J9" i="2"/>
  <c r="E9" i="2"/>
  <c r="B9" i="2"/>
  <c r="O7" i="2"/>
  <c r="J7" i="2"/>
  <c r="E7" i="2"/>
  <c r="B7" i="2"/>
  <c r="R6" i="2"/>
  <c r="O6" i="2"/>
  <c r="M6" i="2"/>
  <c r="J6" i="2"/>
  <c r="H6" i="2"/>
  <c r="E6" i="2"/>
  <c r="C6" i="2"/>
  <c r="B6" i="2"/>
  <c r="R5" i="2"/>
  <c r="O5" i="2"/>
  <c r="M5" i="2"/>
  <c r="J5" i="2"/>
  <c r="H5" i="2"/>
  <c r="E5" i="2"/>
  <c r="C5" i="2"/>
  <c r="B5" i="2"/>
  <c r="N4" i="2"/>
  <c r="I4" i="2"/>
  <c r="D4" i="2"/>
  <c r="A4" i="2"/>
  <c r="O3" i="2"/>
  <c r="J3" i="2"/>
  <c r="E3" i="2"/>
  <c r="B3" i="2"/>
  <c r="L1" i="2"/>
  <c r="C1" i="2"/>
</calcChain>
</file>

<file path=xl/sharedStrings.xml><?xml version="1.0" encoding="utf-8"?>
<sst xmlns="http://schemas.openxmlformats.org/spreadsheetml/2006/main" count="1480" uniqueCount="175">
  <si>
    <t>CATEGORIA:</t>
  </si>
  <si>
    <t>GENERO</t>
  </si>
  <si>
    <t>J1</t>
  </si>
  <si>
    <t>J2</t>
  </si>
  <si>
    <t>J3</t>
  </si>
  <si>
    <t>J4</t>
  </si>
  <si>
    <t>EQUIPO</t>
  </si>
  <si>
    <t>PTS</t>
  </si>
  <si>
    <t>J5</t>
  </si>
  <si>
    <t>J6</t>
  </si>
  <si>
    <t>J7</t>
  </si>
  <si>
    <t>J8</t>
  </si>
  <si>
    <t>JUEGO 4TO LUGAR</t>
  </si>
  <si>
    <t>JUEGO 3ER LUGAR</t>
  </si>
  <si>
    <t>J9</t>
  </si>
  <si>
    <t>J10</t>
  </si>
  <si>
    <t>J11</t>
  </si>
  <si>
    <t>J12</t>
  </si>
  <si>
    <t>JUEGO CAMPEONATO</t>
  </si>
  <si>
    <t>J13</t>
  </si>
  <si>
    <t>J14</t>
  </si>
  <si>
    <t>J15</t>
  </si>
  <si>
    <t>J16</t>
  </si>
  <si>
    <t>J17</t>
  </si>
  <si>
    <t>GRUPO A</t>
  </si>
  <si>
    <t>GRUPO B</t>
  </si>
  <si>
    <t>SEGUNDA RONDA DEL TORNEO</t>
  </si>
  <si>
    <t>CAMPEON RONDA CONSOLACION</t>
  </si>
  <si>
    <t>3ER LUGAR</t>
  </si>
  <si>
    <t>JUEGO DE CAMPEONATO</t>
  </si>
  <si>
    <t>J18</t>
  </si>
  <si>
    <t>J19</t>
  </si>
  <si>
    <t>J20</t>
  </si>
  <si>
    <t xml:space="preserve">3ER LUGAR </t>
  </si>
  <si>
    <t>J21</t>
  </si>
  <si>
    <t>J22</t>
  </si>
  <si>
    <t>FEMENINA</t>
  </si>
  <si>
    <t>PROM</t>
  </si>
  <si>
    <t>JP</t>
  </si>
  <si>
    <t>JG</t>
  </si>
  <si>
    <t>JJ</t>
  </si>
  <si>
    <t>EQUIPOS</t>
  </si>
  <si>
    <t>POS</t>
  </si>
  <si>
    <t>CATEGORIA - 17 AÑOS (MASC)</t>
  </si>
  <si>
    <t>CATEGORIA - 16 AÑOS (MASC)</t>
  </si>
  <si>
    <t>CATEGORIA - 15 AÑOS (MASC)</t>
  </si>
  <si>
    <t>14 AÑOS GRUPO B</t>
  </si>
  <si>
    <t>14 AÑOS  GRUPO A</t>
  </si>
  <si>
    <t>CATEGORIA 14 AÑOS (MASC)</t>
  </si>
  <si>
    <t>13 AÑOS GRUPO B</t>
  </si>
  <si>
    <t>13 AÑOS  GRUPO A</t>
  </si>
  <si>
    <t>CATEGORIA - 13 AÑOS (MASC)</t>
  </si>
  <si>
    <t>CATEGORIA - 12 AÑOS (MASC)</t>
  </si>
  <si>
    <t>CATEGORIA - 11 AÑOS (MASC)</t>
  </si>
  <si>
    <t>CATEGORIA - 10 AÑOS (MASC)</t>
  </si>
  <si>
    <t>CATEGORIA - 15-16 AÑOS (FEM)</t>
  </si>
  <si>
    <t>CATEGORIA  13-14 AÑOS (FEM)</t>
  </si>
  <si>
    <t>CAGUAS LIBAC</t>
  </si>
  <si>
    <t>PONCE PONCEÑOS A</t>
  </si>
  <si>
    <t>PONCE PONCEÑOS B</t>
  </si>
  <si>
    <t>CATAÑO</t>
  </si>
  <si>
    <t>SOUTHERN BASKET</t>
  </si>
  <si>
    <t>PONCE YMCA</t>
  </si>
  <si>
    <t>RAZORBACKS</t>
  </si>
  <si>
    <t>ROBERTO SANTANA LORA</t>
  </si>
  <si>
    <t>KINGS BASKETBALL</t>
  </si>
  <si>
    <t>BAYAMON REXVILLE</t>
  </si>
  <si>
    <t>DON BOSCO</t>
  </si>
  <si>
    <t>PUEBLO NUEVO</t>
  </si>
  <si>
    <t>GUAYAMA BRUJOS</t>
  </si>
  <si>
    <t>ESC. FERNANDO TERRUEL</t>
  </si>
  <si>
    <t>WESTSIDE VIPERS</t>
  </si>
  <si>
    <t>YAUCO LEGENDS</t>
  </si>
  <si>
    <t>PONCE CONSTANCIA</t>
  </si>
  <si>
    <t>ARUBA BASKET</t>
  </si>
  <si>
    <t>PITIRRES INTERAMERICANA</t>
  </si>
  <si>
    <t>PONCE LEONES</t>
  </si>
  <si>
    <t>PONCE JAGUARES</t>
  </si>
  <si>
    <t>HATILLO BASKET</t>
  </si>
  <si>
    <t>BUCAPLAA</t>
  </si>
  <si>
    <t>LANCHEROS BASKET</t>
  </si>
  <si>
    <t>ABAS RIO GRANDE</t>
  </si>
  <si>
    <t>AVANCINO VILLALBA</t>
  </si>
  <si>
    <t>LBJ JUANA DIAZ</t>
  </si>
  <si>
    <t>LIBA AIBONITO</t>
  </si>
  <si>
    <t>TITANES SABANA GRANDE</t>
  </si>
  <si>
    <t>PONCE LEONAS A</t>
  </si>
  <si>
    <t>PONCE LEONAS B</t>
  </si>
  <si>
    <t>LANCHERAS BASKETBALL</t>
  </si>
  <si>
    <t>ISABELA</t>
  </si>
  <si>
    <t>LANCHERAS BASKET</t>
  </si>
  <si>
    <t>MOLINO VIEJO, COLOMBIA</t>
  </si>
  <si>
    <t>CONQUISTADORAS AGUADA</t>
  </si>
  <si>
    <t>PARADISE SHOOT OUT INTERNATIONAL BASKETBALL TOURNAMENT</t>
  </si>
  <si>
    <t>29 AL 2 DE JULIO 2017</t>
  </si>
  <si>
    <t>PONCE, PUERTO RICO</t>
  </si>
  <si>
    <t xml:space="preserve">PROGRAMACION DE JUEGOS </t>
  </si>
  <si>
    <t>JUEGO</t>
  </si>
  <si>
    <t>FECHA</t>
  </si>
  <si>
    <t>CATEGORIA</t>
  </si>
  <si>
    <t>HORA</t>
  </si>
  <si>
    <t>VISITANTE</t>
  </si>
  <si>
    <t>LOCAL</t>
  </si>
  <si>
    <t>CANCHA</t>
  </si>
  <si>
    <t>11 AÑOS</t>
  </si>
  <si>
    <t>BO. SAN ANTON, PONCE</t>
  </si>
  <si>
    <t>12 AÑOS</t>
  </si>
  <si>
    <t>PONCE PONCEÑOS</t>
  </si>
  <si>
    <t>14 AÑOS GRUPO A</t>
  </si>
  <si>
    <t>CHARLES H TERRY I</t>
  </si>
  <si>
    <t>15-16 FEM.</t>
  </si>
  <si>
    <t>13 AÑOS GRUPO A</t>
  </si>
  <si>
    <t>ALL WEST S.G</t>
  </si>
  <si>
    <t>CHARLES H TERRY II</t>
  </si>
  <si>
    <t>16 AÑOS</t>
  </si>
  <si>
    <t>COTO LAUREL, PONCE</t>
  </si>
  <si>
    <t>AGUILAS NEGRAS</t>
  </si>
  <si>
    <t>17 AÑOS</t>
  </si>
  <si>
    <t>POLIDEPORTIVO LOS CAOBOS I</t>
  </si>
  <si>
    <t>LAGUNEROS TRUJILLO ALTO</t>
  </si>
  <si>
    <t>15 AÑOS</t>
  </si>
  <si>
    <t>13-14 FEM</t>
  </si>
  <si>
    <t>JUANA DIAS GIRLS</t>
  </si>
  <si>
    <t>POLIDEPORTIVO LOS CAOBOS II</t>
  </si>
  <si>
    <t>JUANA DIAZ GIRLS</t>
  </si>
  <si>
    <t>POLIDEPORTIVO LOS CAOBOS,II</t>
  </si>
  <si>
    <t>SAN TOMAS, PONCE</t>
  </si>
  <si>
    <t>18 AÑOS</t>
  </si>
  <si>
    <t>COL. PONCEÑOS</t>
  </si>
  <si>
    <t>10 AÑOS</t>
  </si>
  <si>
    <t>URB. CONSTANCIA, PONCE</t>
  </si>
  <si>
    <t>LUIS A PADILLA S.G</t>
  </si>
  <si>
    <t>URB. SANTA MARTA, SAN GERMAN</t>
  </si>
  <si>
    <t>14 AÑOS CRUCES</t>
  </si>
  <si>
    <t>PERDEDOR J-4</t>
  </si>
  <si>
    <t>PERDEDOR J-3</t>
  </si>
  <si>
    <t>12 AÑOS CRUCES</t>
  </si>
  <si>
    <t>5TO LUGAR SR</t>
  </si>
  <si>
    <t>4TO LUGAR SR</t>
  </si>
  <si>
    <t>13 AÑOS CRUCES</t>
  </si>
  <si>
    <t>4TO SR GRUPO B</t>
  </si>
  <si>
    <t>1RO SR GRUPO A</t>
  </si>
  <si>
    <t>3RO SR GRUPO A</t>
  </si>
  <si>
    <t>2DO SR GRUPO B</t>
  </si>
  <si>
    <t xml:space="preserve">18 AÑOS </t>
  </si>
  <si>
    <t>COL. GUAMANI</t>
  </si>
  <si>
    <t>COL. PONCEÑO, PONCE</t>
  </si>
  <si>
    <t>3RO SR GRUPO B</t>
  </si>
  <si>
    <t>2DO SR GRUPO A</t>
  </si>
  <si>
    <t>4TO SR GRUPO A</t>
  </si>
  <si>
    <t>1RO SR GRUPO B</t>
  </si>
  <si>
    <t>PERDEDOR J-2</t>
  </si>
  <si>
    <t>PERDEDOR J-1</t>
  </si>
  <si>
    <t>GANADOR J-2</t>
  </si>
  <si>
    <t>GANADOR J-1</t>
  </si>
  <si>
    <t>GANADOR J-4</t>
  </si>
  <si>
    <t>GANADOR J-3</t>
  </si>
  <si>
    <t>10 AÑOS CRUCES</t>
  </si>
  <si>
    <t>5TO LUGAR GRUPO B</t>
  </si>
  <si>
    <t>5TO LUGAR GRUPO A</t>
  </si>
  <si>
    <t>3ER LUGAR SR</t>
  </si>
  <si>
    <t>2TO LUGAR SR</t>
  </si>
  <si>
    <t>1ER LUGAR SR</t>
  </si>
  <si>
    <t>GANADOR J-7</t>
  </si>
  <si>
    <t>GANADOR J-5</t>
  </si>
  <si>
    <t>PERDEDOR J-8</t>
  </si>
  <si>
    <t>PERDEDOR J-6</t>
  </si>
  <si>
    <t>PERDEDOR JUEGO 2 (SF)</t>
  </si>
  <si>
    <t>PERDEDOR JUEGO 1 (SF)</t>
  </si>
  <si>
    <t>GANADOR JUEGO 2 (SF)</t>
  </si>
  <si>
    <t>GANADOR JUEGO 1 (SF)</t>
  </si>
  <si>
    <t>COTO LAUREL , PONCE</t>
  </si>
  <si>
    <t>GANADOR J-8</t>
  </si>
  <si>
    <t>GANADOR J-6</t>
  </si>
  <si>
    <t>CONSTANCIA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</si>
</sst>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800]dddd\,\ mmmm\ dd\,\ yyyy"/>
    <numFmt numFmtId="165" formatCode="[$-40A]dddd\,\ dd&quot; de &quot;mmmm&quot; de &quot;yyyy;@"/>
    <numFmt numFmtId="166" formatCode="0.000"/>
  </numFmts>
  <fonts count="2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7"/>
      <color theme="1"/>
      <name val="Century Gothic"/>
      <family val="2"/>
    </font>
    <font>
      <sz val="8"/>
      <color theme="1"/>
      <name val="Century Gothic"/>
      <family val="2"/>
    </font>
    <font>
      <b/>
      <sz val="9"/>
      <color theme="0"/>
      <name val="Century Gothic"/>
      <family val="2"/>
    </font>
    <font>
      <sz val="8"/>
      <name val="Century Gothic"/>
      <family val="2"/>
    </font>
    <font>
      <b/>
      <sz val="9"/>
      <color theme="1"/>
      <name val="Century Gothic"/>
      <family val="2"/>
    </font>
    <font>
      <sz val="7"/>
      <color theme="0"/>
      <name val="Century Gothic"/>
      <family val="2"/>
    </font>
    <font>
      <sz val="8"/>
      <color theme="0"/>
      <name val="Century Gothic"/>
      <family val="2"/>
    </font>
    <font>
      <sz val="28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20"/>
      <color theme="1"/>
      <name val="Century Gothic"/>
      <family val="2"/>
    </font>
    <font>
      <b/>
      <sz val="11"/>
      <color theme="0"/>
      <name val="Century Gothic"/>
      <family val="2"/>
    </font>
    <font>
      <b/>
      <sz val="8"/>
      <color theme="1"/>
      <name val="Century Gothic"/>
      <family val="2"/>
    </font>
    <font>
      <b/>
      <sz val="6"/>
      <color theme="0"/>
      <name val="Century Gothic"/>
      <family val="2"/>
    </font>
    <font>
      <b/>
      <sz val="10"/>
      <color theme="0"/>
      <name val="Century Gothic"/>
      <family val="2"/>
    </font>
    <font>
      <b/>
      <sz val="7.5"/>
      <color theme="1"/>
      <name val="Century Gothic"/>
      <family val="2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/>
    <xf numFmtId="0" fontId="0" fillId="2" borderId="0" xfId="0" applyFill="1"/>
    <xf numFmtId="0" fontId="0" fillId="2" borderId="0" xfId="0" applyFill="1" applyBorder="1" applyAlignment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4" fillId="2" borderId="0" xfId="0" applyNumberFormat="1" applyFont="1" applyFill="1" applyAlignment="1">
      <alignment horizontal="center"/>
    </xf>
    <xf numFmtId="0" fontId="8" fillId="0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18" fontId="5" fillId="2" borderId="0" xfId="0" applyNumberFormat="1" applyFont="1" applyFill="1"/>
    <xf numFmtId="18" fontId="5" fillId="2" borderId="0" xfId="0" applyNumberFormat="1" applyFont="1" applyFill="1" applyBorder="1"/>
    <xf numFmtId="0" fontId="6" fillId="2" borderId="0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0" fillId="2" borderId="0" xfId="0" applyFill="1" applyBorder="1"/>
    <xf numFmtId="0" fontId="9" fillId="2" borderId="0" xfId="0" applyNumberFormat="1" applyFont="1" applyFill="1" applyBorder="1" applyAlignment="1">
      <alignment horizontal="center"/>
    </xf>
    <xf numFmtId="18" fontId="10" fillId="2" borderId="0" xfId="0" applyNumberFormat="1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/>
    </xf>
    <xf numFmtId="0" fontId="0" fillId="2" borderId="0" xfId="0" applyFill="1" applyAlignment="1"/>
    <xf numFmtId="0" fontId="12" fillId="3" borderId="2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18" fillId="0" borderId="2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left"/>
    </xf>
    <xf numFmtId="0" fontId="12" fillId="3" borderId="2" xfId="0" applyFont="1" applyFill="1" applyBorder="1" applyAlignment="1">
      <alignment horizontal="center" vertical="center"/>
    </xf>
    <xf numFmtId="0" fontId="20" fillId="0" borderId="0" xfId="0" applyFont="1"/>
    <xf numFmtId="0" fontId="21" fillId="4" borderId="2" xfId="0" applyFont="1" applyFill="1" applyBorder="1" applyAlignment="1">
      <alignment horizontal="center"/>
    </xf>
    <xf numFmtId="165" fontId="21" fillId="4" borderId="2" xfId="0" applyNumberFormat="1" applyFont="1" applyFill="1" applyBorder="1" applyAlignment="1">
      <alignment horizontal="center"/>
    </xf>
    <xf numFmtId="0" fontId="20" fillId="8" borderId="2" xfId="0" applyFont="1" applyFill="1" applyBorder="1" applyAlignment="1">
      <alignment horizontal="center"/>
    </xf>
    <xf numFmtId="165" fontId="20" fillId="8" borderId="2" xfId="0" applyNumberFormat="1" applyFont="1" applyFill="1" applyBorder="1" applyAlignment="1">
      <alignment horizontal="center" vertical="center"/>
    </xf>
    <xf numFmtId="18" fontId="20" fillId="8" borderId="2" xfId="0" applyNumberFormat="1" applyFont="1" applyFill="1" applyBorder="1" applyAlignment="1">
      <alignment horizontal="center"/>
    </xf>
    <xf numFmtId="0" fontId="20" fillId="9" borderId="2" xfId="0" applyFont="1" applyFill="1" applyBorder="1" applyAlignment="1">
      <alignment horizontal="center"/>
    </xf>
    <xf numFmtId="165" fontId="20" fillId="9" borderId="2" xfId="0" applyNumberFormat="1" applyFont="1" applyFill="1" applyBorder="1" applyAlignment="1">
      <alignment horizontal="center" vertical="center"/>
    </xf>
    <xf numFmtId="18" fontId="20" fillId="9" borderId="2" xfId="0" applyNumberFormat="1" applyFont="1" applyFill="1" applyBorder="1" applyAlignment="1">
      <alignment horizontal="center"/>
    </xf>
    <xf numFmtId="0" fontId="20" fillId="10" borderId="2" xfId="0" applyFont="1" applyFill="1" applyBorder="1" applyAlignment="1">
      <alignment horizontal="center"/>
    </xf>
    <xf numFmtId="165" fontId="20" fillId="10" borderId="2" xfId="0" applyNumberFormat="1" applyFont="1" applyFill="1" applyBorder="1" applyAlignment="1">
      <alignment horizontal="center" vertical="center"/>
    </xf>
    <xf numFmtId="18" fontId="20" fillId="10" borderId="2" xfId="0" applyNumberFormat="1" applyFont="1" applyFill="1" applyBorder="1" applyAlignment="1">
      <alignment horizontal="center"/>
    </xf>
    <xf numFmtId="0" fontId="20" fillId="0" borderId="2" xfId="0" applyFont="1" applyBorder="1" applyAlignment="1">
      <alignment horizontal="center"/>
    </xf>
    <xf numFmtId="165" fontId="20" fillId="2" borderId="2" xfId="0" applyNumberFormat="1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/>
    </xf>
    <xf numFmtId="18" fontId="20" fillId="2" borderId="2" xfId="0" applyNumberFormat="1" applyFont="1" applyFill="1" applyBorder="1" applyAlignment="1">
      <alignment horizontal="center"/>
    </xf>
    <xf numFmtId="18" fontId="20" fillId="0" borderId="2" xfId="0" applyNumberFormat="1" applyFont="1" applyBorder="1" applyAlignment="1">
      <alignment horizontal="center"/>
    </xf>
    <xf numFmtId="165" fontId="20" fillId="11" borderId="2" xfId="0" applyNumberFormat="1" applyFont="1" applyFill="1" applyBorder="1" applyAlignment="1">
      <alignment horizontal="center" vertical="center"/>
    </xf>
    <xf numFmtId="0" fontId="20" fillId="11" borderId="2" xfId="0" applyFont="1" applyFill="1" applyBorder="1" applyAlignment="1">
      <alignment horizontal="center"/>
    </xf>
    <xf numFmtId="18" fontId="20" fillId="11" borderId="2" xfId="0" applyNumberFormat="1" applyFont="1" applyFill="1" applyBorder="1" applyAlignment="1">
      <alignment horizontal="center"/>
    </xf>
    <xf numFmtId="165" fontId="19" fillId="12" borderId="2" xfId="0" applyNumberFormat="1" applyFont="1" applyFill="1" applyBorder="1" applyAlignment="1">
      <alignment horizontal="center" vertical="center"/>
    </xf>
    <xf numFmtId="0" fontId="19" fillId="12" borderId="2" xfId="0" applyFont="1" applyFill="1" applyBorder="1" applyAlignment="1">
      <alignment horizontal="center"/>
    </xf>
    <xf numFmtId="18" fontId="19" fillId="12" borderId="2" xfId="0" applyNumberFormat="1" applyFont="1" applyFill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0" xfId="0" applyFont="1" applyAlignment="1">
      <alignment horizontal="center"/>
    </xf>
    <xf numFmtId="165" fontId="20" fillId="0" borderId="0" xfId="0" applyNumberFormat="1" applyFont="1" applyAlignment="1">
      <alignment horizontal="center"/>
    </xf>
    <xf numFmtId="0" fontId="20" fillId="13" borderId="2" xfId="0" applyFont="1" applyFill="1" applyBorder="1" applyAlignment="1">
      <alignment horizontal="center"/>
    </xf>
    <xf numFmtId="165" fontId="20" fillId="13" borderId="2" xfId="0" applyNumberFormat="1" applyFont="1" applyFill="1" applyBorder="1" applyAlignment="1">
      <alignment horizontal="center" vertical="center"/>
    </xf>
    <xf numFmtId="18" fontId="20" fillId="13" borderId="2" xfId="0" applyNumberFormat="1" applyFont="1" applyFill="1" applyBorder="1" applyAlignment="1">
      <alignment horizontal="center"/>
    </xf>
    <xf numFmtId="0" fontId="20" fillId="14" borderId="2" xfId="0" applyFont="1" applyFill="1" applyBorder="1" applyAlignment="1">
      <alignment horizontal="center"/>
    </xf>
    <xf numFmtId="165" fontId="20" fillId="14" borderId="2" xfId="0" applyNumberFormat="1" applyFont="1" applyFill="1" applyBorder="1" applyAlignment="1">
      <alignment horizontal="center" vertical="center"/>
    </xf>
    <xf numFmtId="18" fontId="20" fillId="14" borderId="2" xfId="0" applyNumberFormat="1" applyFont="1" applyFill="1" applyBorder="1" applyAlignment="1">
      <alignment horizontal="center"/>
    </xf>
    <xf numFmtId="0" fontId="20" fillId="15" borderId="2" xfId="0" applyFont="1" applyFill="1" applyBorder="1" applyAlignment="1">
      <alignment horizontal="center"/>
    </xf>
    <xf numFmtId="165" fontId="20" fillId="15" borderId="2" xfId="0" applyNumberFormat="1" applyFont="1" applyFill="1" applyBorder="1" applyAlignment="1">
      <alignment horizontal="center" vertical="center"/>
    </xf>
    <xf numFmtId="18" fontId="20" fillId="15" borderId="2" xfId="0" applyNumberFormat="1" applyFont="1" applyFill="1" applyBorder="1" applyAlignment="1">
      <alignment horizontal="center"/>
    </xf>
    <xf numFmtId="165" fontId="19" fillId="14" borderId="2" xfId="0" applyNumberFormat="1" applyFont="1" applyFill="1" applyBorder="1" applyAlignment="1">
      <alignment horizontal="center" vertical="center"/>
    </xf>
    <xf numFmtId="0" fontId="19" fillId="14" borderId="2" xfId="0" applyFont="1" applyFill="1" applyBorder="1" applyAlignment="1">
      <alignment horizontal="center"/>
    </xf>
    <xf numFmtId="18" fontId="19" fillId="14" borderId="2" xfId="0" applyNumberFormat="1" applyFont="1" applyFill="1" applyBorder="1" applyAlignment="1">
      <alignment horizontal="center"/>
    </xf>
    <xf numFmtId="165" fontId="19" fillId="15" borderId="2" xfId="0" applyNumberFormat="1" applyFont="1" applyFill="1" applyBorder="1" applyAlignment="1">
      <alignment horizontal="center" vertical="center"/>
    </xf>
    <xf numFmtId="0" fontId="19" fillId="15" borderId="2" xfId="0" applyFont="1" applyFill="1" applyBorder="1" applyAlignment="1">
      <alignment horizontal="center"/>
    </xf>
    <xf numFmtId="18" fontId="19" fillId="15" borderId="2" xfId="0" applyNumberFormat="1" applyFont="1" applyFill="1" applyBorder="1" applyAlignment="1">
      <alignment horizontal="center"/>
    </xf>
    <xf numFmtId="0" fontId="20" fillId="16" borderId="0" xfId="0" applyFont="1" applyFill="1"/>
    <xf numFmtId="0" fontId="20" fillId="17" borderId="2" xfId="0" applyFont="1" applyFill="1" applyBorder="1" applyAlignment="1">
      <alignment horizontal="center"/>
    </xf>
    <xf numFmtId="165" fontId="20" fillId="17" borderId="2" xfId="0" applyNumberFormat="1" applyFont="1" applyFill="1" applyBorder="1" applyAlignment="1">
      <alignment horizontal="center" vertical="center"/>
    </xf>
    <xf numFmtId="18" fontId="20" fillId="17" borderId="2" xfId="0" applyNumberFormat="1" applyFont="1" applyFill="1" applyBorder="1" applyAlignment="1">
      <alignment horizontal="center"/>
    </xf>
    <xf numFmtId="0" fontId="20" fillId="18" borderId="2" xfId="0" applyFont="1" applyFill="1" applyBorder="1" applyAlignment="1">
      <alignment horizontal="center"/>
    </xf>
    <xf numFmtId="165" fontId="20" fillId="18" borderId="2" xfId="0" applyNumberFormat="1" applyFont="1" applyFill="1" applyBorder="1" applyAlignment="1">
      <alignment horizontal="center" vertical="center"/>
    </xf>
    <xf numFmtId="18" fontId="20" fillId="18" borderId="2" xfId="0" applyNumberFormat="1" applyFont="1" applyFill="1" applyBorder="1" applyAlignment="1">
      <alignment horizontal="center"/>
    </xf>
    <xf numFmtId="0" fontId="20" fillId="19" borderId="2" xfId="0" applyFont="1" applyFill="1" applyBorder="1" applyAlignment="1">
      <alignment horizontal="center"/>
    </xf>
    <xf numFmtId="165" fontId="20" fillId="19" borderId="2" xfId="0" applyNumberFormat="1" applyFont="1" applyFill="1" applyBorder="1" applyAlignment="1">
      <alignment horizontal="center" vertical="center"/>
    </xf>
    <xf numFmtId="18" fontId="20" fillId="19" borderId="2" xfId="0" applyNumberFormat="1" applyFont="1" applyFill="1" applyBorder="1" applyAlignment="1">
      <alignment horizontal="center"/>
    </xf>
    <xf numFmtId="165" fontId="19" fillId="17" borderId="2" xfId="0" applyNumberFormat="1" applyFont="1" applyFill="1" applyBorder="1" applyAlignment="1">
      <alignment horizontal="center" vertical="center"/>
    </xf>
    <xf numFmtId="0" fontId="19" fillId="17" borderId="2" xfId="0" applyFont="1" applyFill="1" applyBorder="1" applyAlignment="1">
      <alignment horizontal="center"/>
    </xf>
    <xf numFmtId="18" fontId="19" fillId="17" borderId="2" xfId="0" applyNumberFormat="1" applyFont="1" applyFill="1" applyBorder="1" applyAlignment="1">
      <alignment horizontal="center"/>
    </xf>
    <xf numFmtId="0" fontId="20" fillId="17" borderId="17" xfId="0" applyFont="1" applyFill="1" applyBorder="1" applyAlignment="1">
      <alignment horizontal="center"/>
    </xf>
    <xf numFmtId="0" fontId="20" fillId="19" borderId="17" xfId="0" applyFont="1" applyFill="1" applyBorder="1" applyAlignment="1">
      <alignment horizontal="center"/>
    </xf>
    <xf numFmtId="0" fontId="20" fillId="19" borderId="18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6" fillId="2" borderId="0" xfId="0" applyNumberFormat="1" applyFont="1" applyFill="1" applyBorder="1" applyAlignment="1">
      <alignment horizontal="center"/>
    </xf>
    <xf numFmtId="18" fontId="10" fillId="2" borderId="0" xfId="0" applyNumberFormat="1" applyFont="1" applyFill="1" applyBorder="1" applyAlignment="1">
      <alignment horizontal="right" vertical="center" textRotation="90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165" fontId="10" fillId="2" borderId="0" xfId="0" applyNumberFormat="1" applyFont="1" applyFill="1" applyBorder="1" applyAlignment="1">
      <alignment horizontal="center"/>
    </xf>
    <xf numFmtId="164" fontId="10" fillId="2" borderId="0" xfId="0" applyNumberFormat="1" applyFont="1" applyFill="1" applyBorder="1" applyAlignment="1">
      <alignment horizontal="center"/>
    </xf>
    <xf numFmtId="18" fontId="10" fillId="2" borderId="0" xfId="0" applyNumberFormat="1" applyFont="1" applyFill="1" applyBorder="1" applyAlignment="1">
      <alignment horizontal="right" textRotation="90"/>
    </xf>
    <xf numFmtId="0" fontId="5" fillId="2" borderId="9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165" fontId="5" fillId="2" borderId="3" xfId="0" applyNumberFormat="1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165" fontId="5" fillId="2" borderId="0" xfId="0" applyNumberFormat="1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18" fontId="7" fillId="2" borderId="5" xfId="0" applyNumberFormat="1" applyFont="1" applyFill="1" applyBorder="1" applyAlignment="1">
      <alignment horizontal="right" vertical="center" textRotation="90"/>
    </xf>
    <xf numFmtId="18" fontId="5" fillId="2" borderId="4" xfId="0" applyNumberFormat="1" applyFont="1" applyFill="1" applyBorder="1" applyAlignment="1">
      <alignment horizontal="right" textRotation="90"/>
    </xf>
    <xf numFmtId="18" fontId="7" fillId="2" borderId="5" xfId="0" applyNumberFormat="1" applyFont="1" applyFill="1" applyBorder="1" applyAlignment="1">
      <alignment horizontal="right" textRotation="90"/>
    </xf>
    <xf numFmtId="0" fontId="8" fillId="2" borderId="0" xfId="0" applyFont="1" applyFill="1" applyBorder="1" applyAlignment="1">
      <alignment horizontal="left"/>
    </xf>
    <xf numFmtId="164" fontId="5" fillId="2" borderId="0" xfId="0" applyNumberFormat="1" applyFont="1" applyFill="1" applyBorder="1" applyAlignment="1">
      <alignment horizontal="center"/>
    </xf>
    <xf numFmtId="18" fontId="5" fillId="2" borderId="0" xfId="0" applyNumberFormat="1" applyFont="1" applyFill="1" applyBorder="1" applyAlignment="1">
      <alignment horizontal="right" textRotation="90"/>
    </xf>
    <xf numFmtId="18" fontId="7" fillId="2" borderId="0" xfId="0" applyNumberFormat="1" applyFont="1" applyFill="1" applyBorder="1" applyAlignment="1">
      <alignment horizontal="right" textRotation="90"/>
    </xf>
    <xf numFmtId="18" fontId="7" fillId="2" borderId="0" xfId="0" applyNumberFormat="1" applyFont="1" applyFill="1" applyBorder="1" applyAlignment="1">
      <alignment horizontal="right" vertical="center" textRotation="90"/>
    </xf>
    <xf numFmtId="18" fontId="7" fillId="2" borderId="11" xfId="0" applyNumberFormat="1" applyFont="1" applyFill="1" applyBorder="1" applyAlignment="1">
      <alignment horizontal="right" textRotation="90"/>
    </xf>
    <xf numFmtId="0" fontId="14" fillId="4" borderId="0" xfId="0" applyFont="1" applyFill="1" applyAlignment="1">
      <alignment horizontal="center"/>
    </xf>
    <xf numFmtId="0" fontId="15" fillId="2" borderId="0" xfId="0" applyFont="1" applyFill="1" applyBorder="1" applyAlignment="1">
      <alignment horizontal="left"/>
    </xf>
    <xf numFmtId="18" fontId="7" fillId="2" borderId="11" xfId="0" applyNumberFormat="1" applyFont="1" applyFill="1" applyBorder="1" applyAlignment="1">
      <alignment horizontal="right" vertical="center" textRotation="90"/>
    </xf>
    <xf numFmtId="0" fontId="14" fillId="5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165" fontId="7" fillId="2" borderId="0" xfId="0" applyNumberFormat="1" applyFont="1" applyFill="1" applyBorder="1" applyAlignment="1">
      <alignment horizontal="center"/>
    </xf>
    <xf numFmtId="0" fontId="17" fillId="4" borderId="0" xfId="0" applyFont="1" applyFill="1" applyAlignment="1">
      <alignment horizontal="center"/>
    </xf>
    <xf numFmtId="0" fontId="16" fillId="2" borderId="0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165" fontId="6" fillId="3" borderId="6" xfId="0" applyNumberFormat="1" applyFont="1" applyFill="1" applyBorder="1" applyAlignment="1">
      <alignment horizontal="center"/>
    </xf>
    <xf numFmtId="165" fontId="6" fillId="3" borderId="7" xfId="0" applyNumberFormat="1" applyFont="1" applyFill="1" applyBorder="1" applyAlignment="1">
      <alignment horizontal="center"/>
    </xf>
    <xf numFmtId="165" fontId="6" fillId="3" borderId="8" xfId="0" applyNumberFormat="1" applyFont="1" applyFill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8" fillId="2" borderId="7" xfId="0" applyFont="1" applyFill="1" applyBorder="1" applyAlignment="1">
      <alignment horizontal="left"/>
    </xf>
    <xf numFmtId="0" fontId="18" fillId="2" borderId="8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left" vertical="center"/>
    </xf>
    <xf numFmtId="0" fontId="13" fillId="2" borderId="12" xfId="0" applyFont="1" applyFill="1" applyBorder="1" applyAlignment="1">
      <alignment horizontal="left" vertical="center"/>
    </xf>
    <xf numFmtId="166" fontId="13" fillId="2" borderId="1" xfId="0" applyNumberFormat="1" applyFont="1" applyFill="1" applyBorder="1" applyAlignment="1">
      <alignment horizontal="center" vertical="center"/>
    </xf>
    <xf numFmtId="166" fontId="13" fillId="2" borderId="5" xfId="0" applyNumberFormat="1" applyFont="1" applyFill="1" applyBorder="1" applyAlignment="1">
      <alignment horizontal="center" vertical="center"/>
    </xf>
    <xf numFmtId="166" fontId="13" fillId="2" borderId="12" xfId="0" applyNumberFormat="1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11" fillId="6" borderId="13" xfId="0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/>
    </xf>
    <xf numFmtId="0" fontId="11" fillId="6" borderId="15" xfId="0" applyFont="1" applyFill="1" applyBorder="1" applyAlignment="1">
      <alignment horizontal="center" vertical="center"/>
    </xf>
    <xf numFmtId="0" fontId="11" fillId="6" borderId="14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0" fontId="11" fillId="6" borderId="16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left"/>
    </xf>
    <xf numFmtId="0" fontId="15" fillId="2" borderId="7" xfId="0" applyFont="1" applyFill="1" applyBorder="1" applyAlignment="1">
      <alignment horizontal="left"/>
    </xf>
    <xf numFmtId="0" fontId="15" fillId="2" borderId="8" xfId="0" applyFont="1" applyFill="1" applyBorder="1" applyAlignment="1">
      <alignment horizontal="left"/>
    </xf>
    <xf numFmtId="0" fontId="1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TEGORIA%2010%20MASC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CATEGORIA%2015-16%20FE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ATEGORIA%2011%20MASC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ATEGORIA%2012%20MASC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CATEGORIA%2013%20MASC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CATEGORIA%2014%20MASC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CATEGORIA%2015%20MASC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CATEGORIA%2016%20MASC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CATEGORIA%2017%20MASC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CATEGORIA%2013-14%20FE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IO COPY 10 MEN"/>
      <sheetName val="RESULTADOS PDF 10 MEN"/>
    </sheetNames>
    <sheetDataSet>
      <sheetData sheetId="0">
        <row r="1">
          <cell r="C1" t="str">
            <v>10 AÑOS</v>
          </cell>
          <cell r="E1" t="str">
            <v>BOYS/ MASC.</v>
          </cell>
        </row>
        <row r="3">
          <cell r="B3">
            <v>42915</v>
          </cell>
          <cell r="C3">
            <v>0.39583333333333331</v>
          </cell>
          <cell r="E3" t="str">
            <v>CAGUAS LIBAC</v>
          </cell>
          <cell r="F3">
            <v>27</v>
          </cell>
          <cell r="G3" t="str">
            <v>RAZORBACKS</v>
          </cell>
          <cell r="H3">
            <v>42</v>
          </cell>
          <cell r="I3" t="str">
            <v>URB. CONSTANCIA, PONCE</v>
          </cell>
        </row>
        <row r="4">
          <cell r="B4">
            <v>42915</v>
          </cell>
          <cell r="C4">
            <v>0.45833333333333331</v>
          </cell>
          <cell r="E4" t="str">
            <v>PONCE PONCEÑOS</v>
          </cell>
          <cell r="F4">
            <v>37</v>
          </cell>
          <cell r="G4" t="str">
            <v>PONCE YMCA</v>
          </cell>
          <cell r="H4">
            <v>20</v>
          </cell>
          <cell r="I4" t="str">
            <v>URB. CONSTANCIA, PONCE</v>
          </cell>
        </row>
        <row r="5">
          <cell r="B5">
            <v>42915</v>
          </cell>
          <cell r="C5">
            <v>0.52083333333333337</v>
          </cell>
          <cell r="E5" t="str">
            <v>SOUTHERN BASKET</v>
          </cell>
          <cell r="F5">
            <v>34</v>
          </cell>
          <cell r="G5" t="str">
            <v>CAGUAS LIBAC</v>
          </cell>
          <cell r="H5">
            <v>30</v>
          </cell>
          <cell r="I5" t="str">
            <v>URB. CONSTANCIA, PONCE</v>
          </cell>
        </row>
        <row r="6">
          <cell r="B6">
            <v>42915</v>
          </cell>
          <cell r="C6">
            <v>0.58333333333333337</v>
          </cell>
          <cell r="E6" t="str">
            <v>RAZORBACKS</v>
          </cell>
          <cell r="F6">
            <v>41</v>
          </cell>
          <cell r="G6" t="str">
            <v>PONCE PONCEÑOS</v>
          </cell>
          <cell r="H6">
            <v>56</v>
          </cell>
          <cell r="I6" t="str">
            <v>URB. CONSTANCIA, PONCE</v>
          </cell>
        </row>
        <row r="7">
          <cell r="B7">
            <v>42916</v>
          </cell>
          <cell r="C7">
            <v>0.45833333333333331</v>
          </cell>
          <cell r="E7" t="str">
            <v>CAGUAS LIBAC</v>
          </cell>
          <cell r="F7">
            <v>30</v>
          </cell>
          <cell r="G7" t="str">
            <v>PONCE PONCEÑOS</v>
          </cell>
          <cell r="H7">
            <v>55</v>
          </cell>
          <cell r="I7" t="str">
            <v>URB. CONSTANCIA, PONCE</v>
          </cell>
        </row>
        <row r="8">
          <cell r="B8">
            <v>42916</v>
          </cell>
          <cell r="C8">
            <v>0.52083333333333337</v>
          </cell>
          <cell r="E8" t="str">
            <v>RAZORBACKS</v>
          </cell>
          <cell r="F8">
            <v>52</v>
          </cell>
          <cell r="G8" t="str">
            <v>SOUTHERN BASKET</v>
          </cell>
          <cell r="H8">
            <v>30</v>
          </cell>
          <cell r="I8" t="str">
            <v>BO. SAN ANTON, PONCE</v>
          </cell>
        </row>
        <row r="9">
          <cell r="B9">
            <v>42916</v>
          </cell>
          <cell r="C9">
            <v>0.58333333333333337</v>
          </cell>
          <cell r="E9" t="str">
            <v>PONCE YMCA</v>
          </cell>
          <cell r="F9">
            <v>29</v>
          </cell>
          <cell r="G9" t="str">
            <v>CAGUAS LIBAC</v>
          </cell>
          <cell r="H9">
            <v>45</v>
          </cell>
          <cell r="I9" t="str">
            <v>BO. SAN ANTON, PONCE</v>
          </cell>
        </row>
        <row r="10">
          <cell r="B10">
            <v>42916</v>
          </cell>
          <cell r="C10">
            <v>0.70833333333333337</v>
          </cell>
          <cell r="E10" t="str">
            <v>SOUTHERN BASKET</v>
          </cell>
          <cell r="F10">
            <v>31</v>
          </cell>
          <cell r="G10" t="str">
            <v>PONCE YMCA</v>
          </cell>
          <cell r="H10">
            <v>24</v>
          </cell>
          <cell r="I10" t="str">
            <v>BO. SAN ANTON, PONCE</v>
          </cell>
        </row>
        <row r="11">
          <cell r="B11">
            <v>42917</v>
          </cell>
          <cell r="C11">
            <v>0.39583333333333331</v>
          </cell>
          <cell r="E11" t="str">
            <v>PONCE PONCEÑOS</v>
          </cell>
          <cell r="F11"/>
          <cell r="G11" t="str">
            <v>SOUTHERN BASKET</v>
          </cell>
          <cell r="H11"/>
          <cell r="I11" t="str">
            <v>URB. CONSTANCIA, PONCE</v>
          </cell>
        </row>
        <row r="12">
          <cell r="B12">
            <v>42917</v>
          </cell>
          <cell r="C12">
            <v>0.45833333333333331</v>
          </cell>
          <cell r="E12" t="str">
            <v>PONCE YMCA</v>
          </cell>
          <cell r="F12"/>
          <cell r="G12" t="str">
            <v>RAZORBACKS</v>
          </cell>
          <cell r="H12"/>
          <cell r="I12" t="str">
            <v>URB. CONSTANCIA, PONCE</v>
          </cell>
        </row>
        <row r="14">
          <cell r="B14">
            <v>42917</v>
          </cell>
          <cell r="C14">
            <v>0.58333333333333337</v>
          </cell>
          <cell r="E14" t="str">
            <v>5TO LUGAR SR</v>
          </cell>
          <cell r="F14"/>
          <cell r="G14" t="str">
            <v>4TO LUGAR SR</v>
          </cell>
          <cell r="H14"/>
          <cell r="I14" t="str">
            <v>URB. CONSTANCIA, PONCE</v>
          </cell>
        </row>
        <row r="16">
          <cell r="B16">
            <v>42918</v>
          </cell>
          <cell r="C16">
            <v>0.39583333333333331</v>
          </cell>
          <cell r="E16" t="str">
            <v>4TO LUGAR SR</v>
          </cell>
          <cell r="F16"/>
          <cell r="G16" t="str">
            <v>3ER LUGAR SR</v>
          </cell>
          <cell r="H16"/>
          <cell r="I16" t="str">
            <v>CHARLES H TERRY II</v>
          </cell>
        </row>
        <row r="18">
          <cell r="B18">
            <v>42918</v>
          </cell>
          <cell r="C18">
            <v>0.45833333333333331</v>
          </cell>
          <cell r="E18" t="str">
            <v>2TO LUGAR SR</v>
          </cell>
          <cell r="F18"/>
          <cell r="G18" t="str">
            <v>1ER LUGAR SR</v>
          </cell>
          <cell r="H18"/>
          <cell r="I18" t="str">
            <v>CHARLES H TERRY II</v>
          </cell>
        </row>
      </sheetData>
      <sheetData sheetId="1">
        <row r="5">
          <cell r="U5">
            <v>1</v>
          </cell>
          <cell r="V5" t="str">
            <v>PONCE PONCEÑO</v>
          </cell>
          <cell r="W5">
            <v>3</v>
          </cell>
          <cell r="X5">
            <v>3</v>
          </cell>
          <cell r="Y5">
            <v>0</v>
          </cell>
          <cell r="Z5">
            <v>1</v>
          </cell>
        </row>
        <row r="8">
          <cell r="U8">
            <v>2</v>
          </cell>
          <cell r="V8" t="str">
            <v>RAZORBACKS</v>
          </cell>
          <cell r="W8">
            <v>3</v>
          </cell>
          <cell r="X8">
            <v>2</v>
          </cell>
          <cell r="Y8">
            <v>1</v>
          </cell>
          <cell r="Z8">
            <v>0.66666666666666663</v>
          </cell>
        </row>
        <row r="11">
          <cell r="U11">
            <v>3</v>
          </cell>
          <cell r="V11" t="str">
            <v>SOUTHERN BASKET</v>
          </cell>
          <cell r="W11">
            <v>3</v>
          </cell>
          <cell r="X11">
            <v>2</v>
          </cell>
          <cell r="Y11">
            <v>1</v>
          </cell>
          <cell r="Z11">
            <v>0.66666666666666663</v>
          </cell>
        </row>
        <row r="14">
          <cell r="U14">
            <v>4</v>
          </cell>
          <cell r="V14" t="str">
            <v>CAGUAS LIBAC</v>
          </cell>
          <cell r="W14">
            <v>4</v>
          </cell>
          <cell r="X14">
            <v>1</v>
          </cell>
          <cell r="Y14">
            <v>3</v>
          </cell>
          <cell r="Z14">
            <v>0.25</v>
          </cell>
        </row>
        <row r="17">
          <cell r="U17">
            <v>5</v>
          </cell>
          <cell r="V17" t="str">
            <v>PONCE YMCA</v>
          </cell>
          <cell r="W17">
            <v>3</v>
          </cell>
          <cell r="X17">
            <v>0</v>
          </cell>
          <cell r="Y17">
            <v>3</v>
          </cell>
          <cell r="Z17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IO COPY 16 GIRLS"/>
      <sheetName val="RESULTADOS PDF 16 GIRLS"/>
    </sheetNames>
    <sheetDataSet>
      <sheetData sheetId="0">
        <row r="1">
          <cell r="C1" t="str">
            <v>16 AÑOS</v>
          </cell>
        </row>
        <row r="3">
          <cell r="B3">
            <v>42915</v>
          </cell>
          <cell r="C3">
            <v>0.39583333333333331</v>
          </cell>
          <cell r="E3" t="str">
            <v>LANCHERAS BASKET</v>
          </cell>
          <cell r="F3">
            <v>29</v>
          </cell>
          <cell r="G3" t="str">
            <v>PONCE LEONAS A</v>
          </cell>
          <cell r="H3">
            <v>50</v>
          </cell>
          <cell r="I3" t="str">
            <v>SAN TOMAS, PONCE</v>
          </cell>
        </row>
        <row r="4">
          <cell r="B4">
            <v>42915</v>
          </cell>
          <cell r="C4">
            <v>0.45833333333333331</v>
          </cell>
          <cell r="E4" t="str">
            <v>MOLINO VIEJO, COLOMBIA</v>
          </cell>
          <cell r="F4">
            <v>55</v>
          </cell>
          <cell r="G4" t="str">
            <v>RAZORBACKS</v>
          </cell>
          <cell r="H4">
            <v>42</v>
          </cell>
          <cell r="I4" t="str">
            <v>SAN TOMAS, PONCE</v>
          </cell>
        </row>
        <row r="5">
          <cell r="B5">
            <v>42915</v>
          </cell>
          <cell r="C5">
            <v>0.52083333333333337</v>
          </cell>
          <cell r="E5" t="str">
            <v>ISABELA</v>
          </cell>
          <cell r="F5">
            <v>42</v>
          </cell>
          <cell r="G5" t="str">
            <v>PONCE LEONAS B</v>
          </cell>
          <cell r="H5">
            <v>41</v>
          </cell>
          <cell r="I5" t="str">
            <v>SAN TOMAS, PONCE</v>
          </cell>
        </row>
        <row r="6">
          <cell r="B6">
            <v>42915</v>
          </cell>
          <cell r="C6">
            <v>0.64583333333333337</v>
          </cell>
          <cell r="E6" t="str">
            <v>PONCE LEONAS B</v>
          </cell>
          <cell r="F6">
            <v>34</v>
          </cell>
          <cell r="G6" t="str">
            <v>CONQUISTADORAS AGUADA</v>
          </cell>
          <cell r="H6">
            <v>48</v>
          </cell>
          <cell r="I6" t="str">
            <v>CHARLES H TERRY I</v>
          </cell>
        </row>
        <row r="7">
          <cell r="B7">
            <v>42915</v>
          </cell>
          <cell r="C7">
            <v>0.70833333333333337</v>
          </cell>
          <cell r="E7" t="str">
            <v>RAZORBACKS</v>
          </cell>
          <cell r="F7">
            <v>18</v>
          </cell>
          <cell r="G7" t="str">
            <v>LANCHERAS BASKET</v>
          </cell>
          <cell r="H7">
            <v>57</v>
          </cell>
          <cell r="I7" t="str">
            <v>POLIDEPORTIVO LOS CAOBOS I</v>
          </cell>
        </row>
        <row r="8">
          <cell r="B8">
            <v>42915</v>
          </cell>
          <cell r="C8">
            <v>0.70833333333333337</v>
          </cell>
          <cell r="E8" t="str">
            <v>PONCE LEONAS A</v>
          </cell>
          <cell r="F8">
            <v>69</v>
          </cell>
          <cell r="G8" t="str">
            <v>ISABELA</v>
          </cell>
          <cell r="H8">
            <v>46</v>
          </cell>
          <cell r="I8" t="str">
            <v>CHARLES H TERRY I</v>
          </cell>
        </row>
        <row r="9">
          <cell r="B9">
            <v>42916</v>
          </cell>
          <cell r="C9">
            <v>0.39583333333333331</v>
          </cell>
          <cell r="E9" t="str">
            <v>RAZORBACKS</v>
          </cell>
          <cell r="F9">
            <v>34</v>
          </cell>
          <cell r="G9" t="str">
            <v>PONCE LEONAS A</v>
          </cell>
          <cell r="H9">
            <v>55</v>
          </cell>
          <cell r="I9" t="str">
            <v>SAN TOMAS, PONCE</v>
          </cell>
        </row>
        <row r="10">
          <cell r="B10">
            <v>42916</v>
          </cell>
          <cell r="C10">
            <v>0.45833333333333331</v>
          </cell>
          <cell r="E10" t="str">
            <v>LANCHERAS BASKET</v>
          </cell>
          <cell r="F10">
            <v>54</v>
          </cell>
          <cell r="G10" t="str">
            <v>CONQUISTADORAS AGUADA</v>
          </cell>
          <cell r="H10">
            <v>50</v>
          </cell>
          <cell r="I10" t="str">
            <v>SAN TOMAS, PONCE</v>
          </cell>
        </row>
        <row r="11">
          <cell r="B11">
            <v>42916</v>
          </cell>
          <cell r="C11">
            <v>0.52083333333333337</v>
          </cell>
          <cell r="E11" t="str">
            <v>MOLINO VIEJO, COLOMBIA</v>
          </cell>
          <cell r="F11">
            <v>36</v>
          </cell>
          <cell r="G11" t="str">
            <v>PONCE LEONAS B</v>
          </cell>
          <cell r="H11">
            <v>37</v>
          </cell>
          <cell r="I11" t="str">
            <v>SAN TOMAS, PONCE</v>
          </cell>
        </row>
        <row r="12">
          <cell r="B12">
            <v>42916</v>
          </cell>
          <cell r="C12">
            <v>0.58333333333333337</v>
          </cell>
          <cell r="E12" t="str">
            <v>CONQUISTADORAS AGUADA</v>
          </cell>
          <cell r="F12">
            <v>53</v>
          </cell>
          <cell r="G12" t="str">
            <v>ISABELA</v>
          </cell>
          <cell r="H12">
            <v>59</v>
          </cell>
          <cell r="I12" t="str">
            <v>SAN TOMAS, PONCE</v>
          </cell>
        </row>
        <row r="13">
          <cell r="B13">
            <v>42916</v>
          </cell>
          <cell r="C13">
            <v>0.64583333333333337</v>
          </cell>
          <cell r="E13" t="str">
            <v>PONCE LEONAS B</v>
          </cell>
          <cell r="F13">
            <v>30</v>
          </cell>
          <cell r="G13" t="str">
            <v>LANCHERAS BASKET</v>
          </cell>
          <cell r="H13">
            <v>53</v>
          </cell>
          <cell r="I13" t="str">
            <v>SAN TOMAS, PONCE</v>
          </cell>
        </row>
        <row r="14">
          <cell r="B14">
            <v>42916</v>
          </cell>
          <cell r="C14">
            <v>0.70833333333333337</v>
          </cell>
          <cell r="E14" t="str">
            <v>PONCE LEONAS A</v>
          </cell>
          <cell r="F14">
            <v>52</v>
          </cell>
          <cell r="G14" t="str">
            <v>MOLINO VIEJO, COLOMBIA</v>
          </cell>
          <cell r="H14">
            <v>29</v>
          </cell>
          <cell r="I14" t="str">
            <v>SAN TOMAS, PONCE</v>
          </cell>
        </row>
        <row r="15">
          <cell r="B15">
            <v>42917</v>
          </cell>
          <cell r="C15">
            <v>0.52083333333333337</v>
          </cell>
          <cell r="E15" t="str">
            <v>CONQUISTADORAS AGUADA</v>
          </cell>
          <cell r="F15"/>
          <cell r="G15" t="str">
            <v>MOLINO VIEJO, COLOMBIA</v>
          </cell>
          <cell r="H15"/>
          <cell r="I15" t="str">
            <v>CHARLES H TERRY II</v>
          </cell>
        </row>
        <row r="16">
          <cell r="B16">
            <v>42917</v>
          </cell>
          <cell r="C16">
            <v>0.52083333333333337</v>
          </cell>
          <cell r="E16" t="str">
            <v>ISABELA</v>
          </cell>
          <cell r="F16"/>
          <cell r="G16" t="str">
            <v>LANCHERAS BASKET</v>
          </cell>
          <cell r="H16"/>
          <cell r="I16" t="str">
            <v>SAN TOMAS, PONCE</v>
          </cell>
        </row>
        <row r="17">
          <cell r="B17">
            <v>42917</v>
          </cell>
          <cell r="C17">
            <v>0.58333333333333337</v>
          </cell>
          <cell r="E17" t="str">
            <v>PONCE LEONAS B</v>
          </cell>
          <cell r="F17"/>
          <cell r="G17" t="str">
            <v>RAZORBACKS</v>
          </cell>
          <cell r="H17"/>
          <cell r="I17" t="str">
            <v>SAN TOMAS, PONCE</v>
          </cell>
        </row>
        <row r="18">
          <cell r="B18">
            <v>42917</v>
          </cell>
          <cell r="C18">
            <v>0.64583333333333337</v>
          </cell>
          <cell r="E18" t="str">
            <v>MOLINO VIEJO, COLOMBIA</v>
          </cell>
          <cell r="F18"/>
          <cell r="G18" t="str">
            <v>ISABELA</v>
          </cell>
          <cell r="H18"/>
          <cell r="I18" t="str">
            <v>SAN TOMAS, PONCE</v>
          </cell>
        </row>
        <row r="19">
          <cell r="B19">
            <v>42917</v>
          </cell>
          <cell r="C19">
            <v>0.77083333333333337</v>
          </cell>
          <cell r="E19" t="str">
            <v>RAZORBACKS</v>
          </cell>
          <cell r="F19"/>
          <cell r="G19" t="str">
            <v>CONQUISTADORAS AGUADA</v>
          </cell>
          <cell r="H19"/>
          <cell r="I19" t="str">
            <v>CHARLES H TERRY II</v>
          </cell>
        </row>
        <row r="20">
          <cell r="B20">
            <v>42917</v>
          </cell>
          <cell r="C20">
            <v>0.77083333333333337</v>
          </cell>
          <cell r="E20" t="str">
            <v>PONCE LEONAS A</v>
          </cell>
          <cell r="F20"/>
          <cell r="G20" t="str">
            <v>PONCE LEONAS B</v>
          </cell>
          <cell r="H20"/>
          <cell r="I20" t="str">
            <v>POLIDEPORTIVO LOS CAOBOS I</v>
          </cell>
        </row>
        <row r="21">
          <cell r="B21">
            <v>42918</v>
          </cell>
          <cell r="C21">
            <v>0.39583333333333331</v>
          </cell>
          <cell r="E21" t="str">
            <v>LANCHERAS BASKET</v>
          </cell>
          <cell r="F21"/>
          <cell r="G21" t="str">
            <v>MOLINO VIEJO, COLOMBIA</v>
          </cell>
          <cell r="H21"/>
          <cell r="I21" t="str">
            <v>POLIDEPORTIVO LOS CAOBOS II</v>
          </cell>
        </row>
        <row r="22">
          <cell r="B22">
            <v>42918</v>
          </cell>
          <cell r="C22">
            <v>0.45833333333333331</v>
          </cell>
          <cell r="E22" t="str">
            <v>ISABELA</v>
          </cell>
          <cell r="F22"/>
          <cell r="G22" t="str">
            <v>RAZORBACKS</v>
          </cell>
          <cell r="H22"/>
          <cell r="I22" t="str">
            <v>POLIDEPORTIVO LOS CAOBOS II</v>
          </cell>
        </row>
        <row r="23">
          <cell r="B23">
            <v>42918</v>
          </cell>
          <cell r="C23">
            <v>0.52083333333333337</v>
          </cell>
          <cell r="E23" t="str">
            <v>CONQUISTADORAS AGUADA</v>
          </cell>
          <cell r="F23"/>
          <cell r="G23" t="str">
            <v>PONCE LEONAS A</v>
          </cell>
          <cell r="H23"/>
          <cell r="I23" t="str">
            <v>POLIDEPORTIVO LOS CAOBOS II</v>
          </cell>
        </row>
        <row r="25">
          <cell r="B25">
            <v>42918</v>
          </cell>
          <cell r="C25">
            <v>0.70833333333333337</v>
          </cell>
          <cell r="E25" t="str">
            <v>4TO LUGAR</v>
          </cell>
          <cell r="F25"/>
          <cell r="G25" t="str">
            <v>3ER LUGAR</v>
          </cell>
          <cell r="H25"/>
          <cell r="I25" t="str">
            <v>COTO LAUREL, PONCE</v>
          </cell>
        </row>
        <row r="27">
          <cell r="B27">
            <v>42918</v>
          </cell>
          <cell r="C27">
            <v>0.77083333333333337</v>
          </cell>
          <cell r="E27" t="str">
            <v xml:space="preserve">2DO LUGAR </v>
          </cell>
          <cell r="F27"/>
          <cell r="G27" t="str">
            <v xml:space="preserve">1ER LUGAR </v>
          </cell>
          <cell r="H27"/>
          <cell r="I27" t="str">
            <v>POLIDEPORTIVO LOS CAOBOS I</v>
          </cell>
        </row>
      </sheetData>
      <sheetData sheetId="1">
        <row r="5">
          <cell r="U5">
            <v>1</v>
          </cell>
          <cell r="V5" t="str">
            <v>PONCE LEONAS A</v>
          </cell>
          <cell r="W5">
            <v>4</v>
          </cell>
          <cell r="X5">
            <v>4</v>
          </cell>
          <cell r="Y5">
            <v>0</v>
          </cell>
          <cell r="Z5">
            <v>0</v>
          </cell>
        </row>
        <row r="8">
          <cell r="U8">
            <v>2</v>
          </cell>
          <cell r="V8" t="str">
            <v>LANCHERAS BASKET</v>
          </cell>
          <cell r="W8">
            <v>4</v>
          </cell>
          <cell r="X8">
            <v>3</v>
          </cell>
          <cell r="Y8">
            <v>1</v>
          </cell>
          <cell r="Z8">
            <v>0.75</v>
          </cell>
        </row>
        <row r="11">
          <cell r="U11">
            <v>3</v>
          </cell>
          <cell r="V11" t="str">
            <v>ISABELA</v>
          </cell>
          <cell r="W11">
            <v>3</v>
          </cell>
          <cell r="X11">
            <v>2</v>
          </cell>
          <cell r="Y11">
            <v>1</v>
          </cell>
          <cell r="Z11">
            <v>0.66666666666666663</v>
          </cell>
        </row>
        <row r="14">
          <cell r="U14">
            <v>4</v>
          </cell>
          <cell r="V14" t="str">
            <v>MOLINO VIEJO, COLOMBIA</v>
          </cell>
          <cell r="W14">
            <v>3</v>
          </cell>
          <cell r="X14">
            <v>1</v>
          </cell>
          <cell r="Y14">
            <v>2</v>
          </cell>
          <cell r="Z14">
            <v>0.33333333333333331</v>
          </cell>
        </row>
        <row r="17">
          <cell r="U17">
            <v>5</v>
          </cell>
          <cell r="V17" t="str">
            <v>CONQUISTADORAS AGUADA</v>
          </cell>
          <cell r="W17">
            <v>3</v>
          </cell>
          <cell r="X17">
            <v>1</v>
          </cell>
          <cell r="Y17">
            <v>2</v>
          </cell>
          <cell r="Z17">
            <v>0.33333333333333331</v>
          </cell>
        </row>
        <row r="20">
          <cell r="U20">
            <v>6</v>
          </cell>
          <cell r="V20" t="str">
            <v>PONCE LEONAS B</v>
          </cell>
          <cell r="W20">
            <v>4</v>
          </cell>
          <cell r="X20">
            <v>1</v>
          </cell>
          <cell r="Y20">
            <v>3</v>
          </cell>
          <cell r="Z20">
            <v>0.25</v>
          </cell>
        </row>
        <row r="23">
          <cell r="U23">
            <v>7</v>
          </cell>
          <cell r="V23" t="str">
            <v>RAZORBACKS</v>
          </cell>
          <cell r="W23">
            <v>3</v>
          </cell>
          <cell r="X23">
            <v>0</v>
          </cell>
          <cell r="Y23">
            <v>3</v>
          </cell>
          <cell r="Z2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IO COPY 11 AÑOS MEN"/>
      <sheetName val="RESULTADOS PDF 11 AÑOS MEN"/>
    </sheetNames>
    <sheetDataSet>
      <sheetData sheetId="0">
        <row r="1">
          <cell r="C1" t="str">
            <v>11  AÑOS</v>
          </cell>
          <cell r="E1" t="str">
            <v>BOYS/ MASC</v>
          </cell>
        </row>
        <row r="3">
          <cell r="B3">
            <v>42915</v>
          </cell>
          <cell r="C3">
            <v>0.39583333333333331</v>
          </cell>
          <cell r="E3" t="str">
            <v>SOUTHERN BASKET</v>
          </cell>
          <cell r="F3">
            <v>47</v>
          </cell>
          <cell r="G3" t="str">
            <v>LUIS A PADILLA S.G</v>
          </cell>
          <cell r="H3">
            <v>50</v>
          </cell>
          <cell r="I3" t="str">
            <v>URB. SANTA MARTA SAN GERMAN</v>
          </cell>
        </row>
        <row r="4">
          <cell r="B4">
            <v>42915</v>
          </cell>
          <cell r="C4">
            <v>0.45833333333333331</v>
          </cell>
          <cell r="E4" t="str">
            <v>PONCE PONCEÑOS A</v>
          </cell>
          <cell r="F4">
            <v>45</v>
          </cell>
          <cell r="G4" t="str">
            <v>PONCE PONCEÑOS B</v>
          </cell>
          <cell r="H4">
            <v>19</v>
          </cell>
          <cell r="I4" t="str">
            <v>BO. SAN ANTON, PONCE</v>
          </cell>
        </row>
        <row r="5">
          <cell r="B5">
            <v>42915</v>
          </cell>
          <cell r="C5">
            <v>0.52083333333333337</v>
          </cell>
          <cell r="E5" t="str">
            <v>CATAÑO</v>
          </cell>
          <cell r="F5">
            <v>23</v>
          </cell>
          <cell r="G5" t="str">
            <v>LUIS A PADILLA S.G</v>
          </cell>
          <cell r="H5">
            <v>64</v>
          </cell>
          <cell r="I5" t="str">
            <v>URB. SANTA MARTA SAN GERMAN</v>
          </cell>
        </row>
        <row r="6">
          <cell r="B6">
            <v>42915</v>
          </cell>
          <cell r="C6">
            <v>0.58333333333333337</v>
          </cell>
          <cell r="E6" t="str">
            <v>CAGUAS LIBAC</v>
          </cell>
          <cell r="F6">
            <v>47</v>
          </cell>
          <cell r="G6" t="str">
            <v>PONCE PONCEÑOS A</v>
          </cell>
          <cell r="H6">
            <v>43</v>
          </cell>
          <cell r="I6" t="str">
            <v>BO. SAN ANTON, PONCE</v>
          </cell>
        </row>
        <row r="7">
          <cell r="B7">
            <v>42915</v>
          </cell>
          <cell r="C7">
            <v>0.70833333333333337</v>
          </cell>
          <cell r="E7" t="str">
            <v>CAGUAS LIBAC</v>
          </cell>
          <cell r="F7">
            <v>61</v>
          </cell>
          <cell r="G7" t="str">
            <v>CATAÑO</v>
          </cell>
          <cell r="H7">
            <v>34</v>
          </cell>
          <cell r="I7" t="str">
            <v>POLIDEPORTIVO LOS CAOBOS,II</v>
          </cell>
        </row>
        <row r="8">
          <cell r="B8">
            <v>42915</v>
          </cell>
          <cell r="C8">
            <v>0.70833333333333337</v>
          </cell>
          <cell r="E8" t="str">
            <v>SOUTHERN BASKET</v>
          </cell>
          <cell r="F8">
            <v>65</v>
          </cell>
          <cell r="G8" t="str">
            <v>PONCE PONCEÑOS B</v>
          </cell>
          <cell r="H8">
            <v>44</v>
          </cell>
          <cell r="I8" t="str">
            <v>BO. SAN ANTON, PONCE</v>
          </cell>
        </row>
        <row r="9">
          <cell r="B9">
            <v>42916</v>
          </cell>
          <cell r="C9">
            <v>0.39583333333333331</v>
          </cell>
          <cell r="E9" t="str">
            <v>CATAÑO</v>
          </cell>
          <cell r="F9">
            <v>34</v>
          </cell>
          <cell r="G9" t="str">
            <v>PONCE PONCEÑOS A</v>
          </cell>
          <cell r="H9">
            <v>55</v>
          </cell>
          <cell r="I9" t="str">
            <v>URB. CONSTANCIA, PONCE</v>
          </cell>
        </row>
        <row r="10">
          <cell r="B10">
            <v>42916</v>
          </cell>
          <cell r="C10">
            <v>0.39583333333333331</v>
          </cell>
          <cell r="E10" t="str">
            <v>LUIS A PADILLA S.G</v>
          </cell>
          <cell r="F10">
            <v>59</v>
          </cell>
          <cell r="G10" t="str">
            <v>PONCE PONCEÑOS B</v>
          </cell>
          <cell r="H10">
            <v>23</v>
          </cell>
          <cell r="I10" t="str">
            <v>URB. SANTA MARTA SAN GERMAN</v>
          </cell>
        </row>
        <row r="11">
          <cell r="B11">
            <v>42916</v>
          </cell>
          <cell r="C11">
            <v>0.45833333333333331</v>
          </cell>
          <cell r="E11" t="str">
            <v>SOUTHERN BASKET</v>
          </cell>
          <cell r="F11">
            <v>63</v>
          </cell>
          <cell r="G11" t="str">
            <v>CAGUAS LIBAC</v>
          </cell>
          <cell r="H11">
            <v>55</v>
          </cell>
          <cell r="I11" t="str">
            <v>BO. SAN ANTON, PONCE</v>
          </cell>
        </row>
        <row r="12">
          <cell r="B12">
            <v>42916</v>
          </cell>
          <cell r="C12">
            <v>0.52083333333333337</v>
          </cell>
          <cell r="E12" t="str">
            <v>PONCE PONCEÑOS A</v>
          </cell>
          <cell r="F12">
            <v>27</v>
          </cell>
          <cell r="G12" t="str">
            <v>LUIS A PADILLA S.G</v>
          </cell>
          <cell r="H12">
            <v>47</v>
          </cell>
          <cell r="I12" t="str">
            <v>URB. SANTA MARTA SAN GERMAN</v>
          </cell>
        </row>
        <row r="13">
          <cell r="B13">
            <v>42916</v>
          </cell>
          <cell r="C13">
            <v>0.58333333333333337</v>
          </cell>
          <cell r="E13" t="str">
            <v>PONCE PONCEÑOS B</v>
          </cell>
          <cell r="F13">
            <v>33</v>
          </cell>
          <cell r="G13" t="str">
            <v>CAGUAS LIBAC</v>
          </cell>
          <cell r="H13">
            <v>43</v>
          </cell>
          <cell r="I13" t="str">
            <v>URB. CONSTANCIA, PONCE</v>
          </cell>
        </row>
        <row r="14">
          <cell r="B14">
            <v>42916</v>
          </cell>
          <cell r="C14">
            <v>0.64583333333333337</v>
          </cell>
          <cell r="E14" t="str">
            <v>CATAÑO</v>
          </cell>
          <cell r="F14">
            <v>31</v>
          </cell>
          <cell r="G14" t="str">
            <v>SOUTHERN BASKET</v>
          </cell>
          <cell r="H14">
            <v>57</v>
          </cell>
          <cell r="I14" t="str">
            <v>BO. SAN ANTON, PONCE</v>
          </cell>
        </row>
        <row r="15">
          <cell r="B15">
            <v>42917</v>
          </cell>
          <cell r="C15">
            <v>0.45833333333333331</v>
          </cell>
          <cell r="E15" t="str">
            <v>PONCE PONCEÑOS B</v>
          </cell>
          <cell r="F15"/>
          <cell r="G15" t="str">
            <v>CATAÑO</v>
          </cell>
          <cell r="H15"/>
          <cell r="I15" t="str">
            <v>BO. SAN ANTON, PONCE</v>
          </cell>
        </row>
        <row r="16">
          <cell r="B16">
            <v>42917</v>
          </cell>
          <cell r="C16">
            <v>0.52083333333333337</v>
          </cell>
          <cell r="E16" t="str">
            <v>PONCE PONCEÑOS A</v>
          </cell>
          <cell r="F16"/>
          <cell r="G16" t="str">
            <v>SOUTHERN BASKET</v>
          </cell>
          <cell r="H16"/>
          <cell r="I16" t="str">
            <v>BO. SAN ANTON, PONCE</v>
          </cell>
        </row>
        <row r="17">
          <cell r="B17">
            <v>42917</v>
          </cell>
          <cell r="C17">
            <v>0.58333333333333337</v>
          </cell>
          <cell r="E17" t="str">
            <v>LUIS A PADILLA S.G</v>
          </cell>
          <cell r="F17"/>
          <cell r="G17" t="str">
            <v>CAGUAS LIBAC</v>
          </cell>
          <cell r="H17"/>
          <cell r="I17" t="str">
            <v>URB. SANTA MARTA SAN GERMAN</v>
          </cell>
        </row>
        <row r="19">
          <cell r="B19">
            <v>42918</v>
          </cell>
          <cell r="C19">
            <v>0.52083333333333337</v>
          </cell>
          <cell r="E19" t="str">
            <v>4TO LUGAR SR</v>
          </cell>
          <cell r="F19"/>
          <cell r="G19" t="str">
            <v>3ER LUGAR SR</v>
          </cell>
          <cell r="H19"/>
          <cell r="I19" t="str">
            <v>CHARLES H TERRY I</v>
          </cell>
        </row>
        <row r="21">
          <cell r="B21">
            <v>42918</v>
          </cell>
          <cell r="C21">
            <v>0.58333333333333337</v>
          </cell>
          <cell r="E21" t="str">
            <v>2TO LUGAR SR</v>
          </cell>
          <cell r="F21"/>
          <cell r="G21" t="str">
            <v>1ER LUGAR SR</v>
          </cell>
          <cell r="H21"/>
          <cell r="I21" t="str">
            <v>CHARLES H TERRY I</v>
          </cell>
        </row>
      </sheetData>
      <sheetData sheetId="1">
        <row r="5">
          <cell r="U5">
            <v>1</v>
          </cell>
          <cell r="V5" t="str">
            <v>LIGA LUIS A. PADILLA S.G.</v>
          </cell>
          <cell r="W5">
            <v>4</v>
          </cell>
          <cell r="X5">
            <v>4</v>
          </cell>
          <cell r="Y5">
            <v>0</v>
          </cell>
          <cell r="Z5">
            <v>1</v>
          </cell>
        </row>
        <row r="8">
          <cell r="U8">
            <v>2</v>
          </cell>
          <cell r="V8" t="str">
            <v>SOUTHERN BASKET</v>
          </cell>
          <cell r="W8">
            <v>4</v>
          </cell>
          <cell r="X8">
            <v>3</v>
          </cell>
          <cell r="Y8">
            <v>1</v>
          </cell>
          <cell r="Z8">
            <v>0.75</v>
          </cell>
        </row>
        <row r="11">
          <cell r="U11">
            <v>3</v>
          </cell>
          <cell r="V11" t="str">
            <v>CAGUAS LIBAC</v>
          </cell>
          <cell r="W11">
            <v>4</v>
          </cell>
          <cell r="X11">
            <v>3</v>
          </cell>
          <cell r="Y11">
            <v>1</v>
          </cell>
          <cell r="Z11">
            <v>0.75</v>
          </cell>
        </row>
        <row r="14">
          <cell r="U14">
            <v>4</v>
          </cell>
          <cell r="V14" t="str">
            <v>PONCE PONCEÑOS A</v>
          </cell>
          <cell r="W14">
            <v>4</v>
          </cell>
          <cell r="X14">
            <v>2</v>
          </cell>
          <cell r="Y14">
            <v>2</v>
          </cell>
          <cell r="Z14">
            <v>0.5</v>
          </cell>
        </row>
        <row r="17">
          <cell r="U17">
            <v>5</v>
          </cell>
          <cell r="V17" t="str">
            <v>PONCE PONCEÑOS B</v>
          </cell>
          <cell r="W17">
            <v>4</v>
          </cell>
          <cell r="X17">
            <v>0</v>
          </cell>
          <cell r="Y17">
            <v>4</v>
          </cell>
          <cell r="Z17">
            <v>0</v>
          </cell>
        </row>
        <row r="20">
          <cell r="U20">
            <v>6</v>
          </cell>
          <cell r="V20" t="str">
            <v>CATAÑO</v>
          </cell>
          <cell r="W20">
            <v>4</v>
          </cell>
          <cell r="X20">
            <v>0</v>
          </cell>
          <cell r="Y20">
            <v>4</v>
          </cell>
          <cell r="Z2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IO COPY 12 MEN"/>
      <sheetName val="RESULTADOS PDF 12 MEN"/>
    </sheetNames>
    <sheetDataSet>
      <sheetData sheetId="0">
        <row r="1">
          <cell r="C1" t="str">
            <v>12 AÑOS</v>
          </cell>
          <cell r="E1" t="str">
            <v>BOYS/ MASC.</v>
          </cell>
        </row>
        <row r="3">
          <cell r="B3">
            <v>42915</v>
          </cell>
          <cell r="C3">
            <v>0.45833333333333331</v>
          </cell>
          <cell r="E3" t="str">
            <v>SOUTHERN BASKET</v>
          </cell>
          <cell r="F3">
            <v>32</v>
          </cell>
          <cell r="G3" t="str">
            <v>LUIS A PADILLA S.G</v>
          </cell>
          <cell r="H3">
            <v>66</v>
          </cell>
          <cell r="I3" t="str">
            <v>URB. SANTA MARTA, SAN GERMAN</v>
          </cell>
        </row>
        <row r="4">
          <cell r="B4">
            <v>42915</v>
          </cell>
          <cell r="C4">
            <v>0.52083333333333337</v>
          </cell>
          <cell r="E4" t="str">
            <v>LIBA AIBONITO</v>
          </cell>
          <cell r="F4">
            <v>20</v>
          </cell>
          <cell r="G4" t="str">
            <v>PONCE PONCEÑOS</v>
          </cell>
          <cell r="H4">
            <v>31</v>
          </cell>
          <cell r="I4" t="str">
            <v>BO. SAN ANTON, PONCE</v>
          </cell>
        </row>
        <row r="5">
          <cell r="B5">
            <v>42915</v>
          </cell>
          <cell r="C5">
            <v>0.64583333333333337</v>
          </cell>
          <cell r="E5" t="str">
            <v>LUIS A PADILLA S.G</v>
          </cell>
          <cell r="F5">
            <v>53</v>
          </cell>
          <cell r="G5" t="str">
            <v>LIBA AIBONITO</v>
          </cell>
          <cell r="H5">
            <v>41</v>
          </cell>
          <cell r="I5" t="str">
            <v>URB. CONSTANCIA, PONCE</v>
          </cell>
        </row>
        <row r="6">
          <cell r="B6">
            <v>42915</v>
          </cell>
          <cell r="C6">
            <v>0.64583333333333337</v>
          </cell>
          <cell r="E6" t="str">
            <v>PONCE PONCEÑOS</v>
          </cell>
          <cell r="F6">
            <v>45</v>
          </cell>
          <cell r="G6" t="str">
            <v>TITANES SABANA GRANDE</v>
          </cell>
          <cell r="H6">
            <v>38</v>
          </cell>
          <cell r="I6" t="str">
            <v>BO. SAN ANTON, PONCE</v>
          </cell>
        </row>
        <row r="7">
          <cell r="B7">
            <v>42916</v>
          </cell>
          <cell r="C7">
            <v>0.39583333333333331</v>
          </cell>
          <cell r="E7" t="str">
            <v>SOUTHERN BASKET</v>
          </cell>
          <cell r="F7">
            <v>43</v>
          </cell>
          <cell r="G7" t="str">
            <v>TITANES SABANA GRANDE</v>
          </cell>
          <cell r="H7">
            <v>39</v>
          </cell>
          <cell r="I7" t="str">
            <v>BO. SAN ANTON, PONCE</v>
          </cell>
        </row>
        <row r="8">
          <cell r="B8">
            <v>42916</v>
          </cell>
          <cell r="C8">
            <v>0.45833333333333331</v>
          </cell>
          <cell r="E8" t="str">
            <v>LUIS A PADILLA S.G</v>
          </cell>
          <cell r="F8">
            <v>42</v>
          </cell>
          <cell r="G8" t="str">
            <v>PONCE PONCEÑOS</v>
          </cell>
          <cell r="H8">
            <v>32</v>
          </cell>
          <cell r="I8" t="str">
            <v>URB. SANTA MARTA, SAN GERMAN</v>
          </cell>
        </row>
        <row r="9">
          <cell r="B9">
            <v>42916</v>
          </cell>
          <cell r="C9">
            <v>0.52083333333333337</v>
          </cell>
          <cell r="E9" t="str">
            <v>LIBA AIBONITO</v>
          </cell>
          <cell r="F9">
            <v>37</v>
          </cell>
          <cell r="G9" t="str">
            <v>SOUTHERN BASKET</v>
          </cell>
          <cell r="H9">
            <v>34</v>
          </cell>
          <cell r="I9" t="str">
            <v>URB. CONSTANCIA, PONCE</v>
          </cell>
        </row>
        <row r="10">
          <cell r="B10">
            <v>42916</v>
          </cell>
          <cell r="C10">
            <v>0.58333333333333337</v>
          </cell>
          <cell r="E10" t="str">
            <v>TITANES SABANA GRANDE</v>
          </cell>
          <cell r="F10">
            <v>40</v>
          </cell>
          <cell r="G10" t="str">
            <v>LUIS A PADILLA S.G</v>
          </cell>
          <cell r="H10">
            <v>67</v>
          </cell>
          <cell r="I10" t="str">
            <v>URB. SANTA MARTA, SAN GERMAN</v>
          </cell>
        </row>
        <row r="11">
          <cell r="B11">
            <v>42917</v>
          </cell>
          <cell r="C11">
            <v>0.39583333333333331</v>
          </cell>
          <cell r="E11" t="str">
            <v>PONCE PONCEÑOS</v>
          </cell>
          <cell r="F11"/>
          <cell r="G11" t="str">
            <v>SOUTHERN BASKET</v>
          </cell>
          <cell r="H11"/>
          <cell r="I11" t="str">
            <v>BO. SAN ANTON, PONCE</v>
          </cell>
        </row>
        <row r="12">
          <cell r="B12">
            <v>42917</v>
          </cell>
          <cell r="C12">
            <v>0.64583333333333337</v>
          </cell>
          <cell r="E12" t="str">
            <v>TITANES SABANA GRANDE</v>
          </cell>
          <cell r="F12"/>
          <cell r="G12" t="str">
            <v>LIBA AIBONITO</v>
          </cell>
          <cell r="H12"/>
          <cell r="I12" t="str">
            <v>URB. SANTA MARTA, SAN GERMAN</v>
          </cell>
        </row>
        <row r="14">
          <cell r="B14">
            <v>42917</v>
          </cell>
          <cell r="C14">
            <v>0.77083333333333337</v>
          </cell>
          <cell r="E14" t="str">
            <v>5TO LUGAR SR</v>
          </cell>
          <cell r="F14"/>
          <cell r="G14" t="str">
            <v>4TO LUGAR SR</v>
          </cell>
          <cell r="H14"/>
          <cell r="I14" t="str">
            <v>CHARLES H TERRY I</v>
          </cell>
        </row>
        <row r="16">
          <cell r="B16">
            <v>42918</v>
          </cell>
          <cell r="C16">
            <v>0.64583333333333337</v>
          </cell>
          <cell r="E16" t="str">
            <v>4TO LUGAR SR</v>
          </cell>
          <cell r="F16"/>
          <cell r="G16" t="str">
            <v>3ER LUGAR SR</v>
          </cell>
          <cell r="H16"/>
          <cell r="I16" t="str">
            <v>CHARLES H TERRY I</v>
          </cell>
        </row>
        <row r="18">
          <cell r="B18">
            <v>42918</v>
          </cell>
          <cell r="C18">
            <v>0.70833333333333337</v>
          </cell>
          <cell r="E18" t="str">
            <v>2TO LUGAR SR</v>
          </cell>
          <cell r="F18"/>
          <cell r="G18" t="str">
            <v>1ER LUGAR SR</v>
          </cell>
          <cell r="H18"/>
          <cell r="I18" t="str">
            <v>CHARLES H TERRY I</v>
          </cell>
        </row>
      </sheetData>
      <sheetData sheetId="1">
        <row r="5">
          <cell r="U5">
            <v>1</v>
          </cell>
          <cell r="V5" t="str">
            <v>LIGA LUIS A. PADILLA S.G.</v>
          </cell>
          <cell r="W5">
            <v>4</v>
          </cell>
          <cell r="X5">
            <v>4</v>
          </cell>
          <cell r="Y5">
            <v>0</v>
          </cell>
          <cell r="Z5">
            <v>1</v>
          </cell>
        </row>
        <row r="8">
          <cell r="U8">
            <v>2</v>
          </cell>
          <cell r="V8" t="str">
            <v>PONCE PONCEÑO</v>
          </cell>
          <cell r="W8">
            <v>3</v>
          </cell>
          <cell r="X8">
            <v>2</v>
          </cell>
          <cell r="Y8">
            <v>1</v>
          </cell>
          <cell r="Z8">
            <v>0.66666666666666663</v>
          </cell>
        </row>
        <row r="11">
          <cell r="U11">
            <v>3</v>
          </cell>
          <cell r="V11" t="str">
            <v>SOUTHERN BASKET</v>
          </cell>
          <cell r="W11">
            <v>3</v>
          </cell>
          <cell r="X11">
            <v>1</v>
          </cell>
          <cell r="Y11">
            <v>2</v>
          </cell>
          <cell r="Z11">
            <v>0.33333333333333331</v>
          </cell>
        </row>
        <row r="14">
          <cell r="U14">
            <v>4</v>
          </cell>
          <cell r="V14" t="str">
            <v>LIBA AIBONITO</v>
          </cell>
          <cell r="W14">
            <v>3</v>
          </cell>
          <cell r="X14">
            <v>1</v>
          </cell>
          <cell r="Y14">
            <v>2</v>
          </cell>
          <cell r="Z14">
            <v>0.33333333333333331</v>
          </cell>
        </row>
        <row r="17">
          <cell r="U17">
            <v>5</v>
          </cell>
          <cell r="V17" t="str">
            <v>TITANES SABANA GRANDE</v>
          </cell>
          <cell r="W17">
            <v>3</v>
          </cell>
          <cell r="X17">
            <v>0</v>
          </cell>
          <cell r="Y17">
            <v>3</v>
          </cell>
          <cell r="Z17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IO COPY 13 MEN"/>
      <sheetName val="RESULTADOS PDF 13 MEN"/>
    </sheetNames>
    <sheetDataSet>
      <sheetData sheetId="0">
        <row r="1">
          <cell r="C1" t="str">
            <v>13 AÑOS</v>
          </cell>
          <cell r="F1" t="str">
            <v>BOYS/ MASC.</v>
          </cell>
        </row>
        <row r="3">
          <cell r="B3">
            <v>42915</v>
          </cell>
          <cell r="C3">
            <v>0.45833333333333331</v>
          </cell>
          <cell r="F3" t="str">
            <v>AVANCINO VILLALBA</v>
          </cell>
          <cell r="G3">
            <v>28</v>
          </cell>
          <cell r="I3" t="str">
            <v>ALL WEST S.G</v>
          </cell>
          <cell r="J3">
            <v>33</v>
          </cell>
          <cell r="K3" t="str">
            <v>CHARLES H TERRY II</v>
          </cell>
        </row>
        <row r="4">
          <cell r="B4">
            <v>42915</v>
          </cell>
          <cell r="C4">
            <v>0.52083333333333337</v>
          </cell>
          <cell r="F4" t="str">
            <v>LBJ JUANA DIAZ</v>
          </cell>
          <cell r="G4">
            <v>62</v>
          </cell>
          <cell r="I4" t="str">
            <v>SOUTHERN BASKET</v>
          </cell>
          <cell r="J4">
            <v>45</v>
          </cell>
          <cell r="K4" t="str">
            <v>CHARLES H TERRY II</v>
          </cell>
        </row>
        <row r="5">
          <cell r="B5">
            <v>42915</v>
          </cell>
          <cell r="C5">
            <v>0.58333333333333337</v>
          </cell>
          <cell r="F5" t="str">
            <v>LUIS A PADILLA S.G</v>
          </cell>
          <cell r="G5">
            <v>30</v>
          </cell>
          <cell r="I5" t="str">
            <v>AVANCINO VILLALBA</v>
          </cell>
          <cell r="J5">
            <v>44</v>
          </cell>
          <cell r="K5" t="str">
            <v>URB. SANTA MARTA, SAN GERMAN</v>
          </cell>
        </row>
        <row r="6">
          <cell r="B6">
            <v>42915</v>
          </cell>
          <cell r="C6">
            <v>0.70833333333333337</v>
          </cell>
          <cell r="F6" t="str">
            <v>SOUTHERN BASKET</v>
          </cell>
          <cell r="G6">
            <v>44</v>
          </cell>
          <cell r="I6" t="str">
            <v>LUIS A PADILLA S.G</v>
          </cell>
          <cell r="J6">
            <v>35</v>
          </cell>
          <cell r="K6" t="str">
            <v>URB. SANTA MARTA, SAN GERMAN</v>
          </cell>
        </row>
        <row r="7">
          <cell r="B7">
            <v>42916</v>
          </cell>
          <cell r="C7">
            <v>0.39583333333333331</v>
          </cell>
          <cell r="F7" t="str">
            <v>ALL WEST S.G</v>
          </cell>
          <cell r="G7">
            <v>39</v>
          </cell>
          <cell r="I7" t="str">
            <v>SOUTHERN BASKET</v>
          </cell>
          <cell r="J7">
            <v>33</v>
          </cell>
          <cell r="K7" t="str">
            <v>CHARLES H TERRY II</v>
          </cell>
        </row>
        <row r="8">
          <cell r="B8">
            <v>42916</v>
          </cell>
          <cell r="C8">
            <v>0.52083333333333337</v>
          </cell>
          <cell r="F8" t="str">
            <v>LBJ JUANA DIAZ</v>
          </cell>
          <cell r="G8">
            <v>37</v>
          </cell>
          <cell r="I8" t="str">
            <v>ALL WEST S.G</v>
          </cell>
          <cell r="J8">
            <v>42</v>
          </cell>
          <cell r="K8" t="str">
            <v>CHARLES H TERRY II</v>
          </cell>
        </row>
        <row r="9">
          <cell r="B9">
            <v>42916</v>
          </cell>
          <cell r="C9">
            <v>0.58333333333333337</v>
          </cell>
          <cell r="F9" t="str">
            <v>SOUTHERN BASKET</v>
          </cell>
          <cell r="G9">
            <v>39</v>
          </cell>
          <cell r="I9" t="str">
            <v>AVANCINO VILLALBA</v>
          </cell>
          <cell r="J9">
            <v>29</v>
          </cell>
          <cell r="K9" t="str">
            <v>CHARLES H TERRY II</v>
          </cell>
        </row>
        <row r="10">
          <cell r="B10">
            <v>42916</v>
          </cell>
          <cell r="C10">
            <v>0.70833333333333337</v>
          </cell>
          <cell r="F10" t="str">
            <v>LUIS A PADILLA S.G</v>
          </cell>
          <cell r="G10">
            <v>37</v>
          </cell>
          <cell r="I10" t="str">
            <v>LBJ JUANA DIAZ</v>
          </cell>
          <cell r="J10">
            <v>62</v>
          </cell>
          <cell r="K10" t="str">
            <v>URB. SANTA MARTA, SAN GERMAN</v>
          </cell>
        </row>
        <row r="11">
          <cell r="B11">
            <v>42917</v>
          </cell>
          <cell r="C11">
            <v>0.45833333333333331</v>
          </cell>
          <cell r="F11" t="str">
            <v>ALL WEST S.G</v>
          </cell>
          <cell r="I11" t="str">
            <v>LUIS A PADILLA S.G</v>
          </cell>
          <cell r="K11" t="str">
            <v>URB. SANTA MARTA, SAN GERMAN</v>
          </cell>
        </row>
        <row r="12">
          <cell r="B12">
            <v>42917</v>
          </cell>
          <cell r="C12">
            <v>0.95833333333333337</v>
          </cell>
          <cell r="F12" t="str">
            <v>AVANCINO VILLALBA</v>
          </cell>
          <cell r="I12" t="str">
            <v>LBJ JUANA DIAZ</v>
          </cell>
          <cell r="K12" t="str">
            <v>CHARLES H TERRY II</v>
          </cell>
        </row>
        <row r="14">
          <cell r="B14">
            <v>42915</v>
          </cell>
          <cell r="C14">
            <v>0.45833333333333331</v>
          </cell>
          <cell r="F14" t="str">
            <v>PONCE PONCEÑOS</v>
          </cell>
          <cell r="G14">
            <v>45</v>
          </cell>
          <cell r="I14" t="str">
            <v>LANCHEROS BASKET</v>
          </cell>
          <cell r="J14">
            <v>66</v>
          </cell>
          <cell r="K14" t="str">
            <v>POLIDEPORTIVO LOS CAOBOS II</v>
          </cell>
        </row>
        <row r="15">
          <cell r="B15">
            <v>42915</v>
          </cell>
          <cell r="C15">
            <v>0.58333333333333337</v>
          </cell>
          <cell r="F15" t="str">
            <v>LANCHEROS BASKET</v>
          </cell>
          <cell r="G15">
            <v>39</v>
          </cell>
          <cell r="I15" t="str">
            <v>ABAS RIO GRANDE</v>
          </cell>
          <cell r="J15">
            <v>56</v>
          </cell>
          <cell r="K15" t="str">
            <v>CHARLES H TERRY II</v>
          </cell>
        </row>
        <row r="16">
          <cell r="B16">
            <v>42915</v>
          </cell>
          <cell r="C16">
            <v>0.58333333333333337</v>
          </cell>
          <cell r="F16" t="str">
            <v>ARUBA BASKET</v>
          </cell>
          <cell r="G16">
            <v>30</v>
          </cell>
          <cell r="I16" t="str">
            <v>PONCE PONCEÑOS</v>
          </cell>
          <cell r="J16">
            <v>61</v>
          </cell>
          <cell r="K16" t="str">
            <v>SAN TOMAS, PONCE</v>
          </cell>
        </row>
        <row r="17">
          <cell r="B17">
            <v>42915</v>
          </cell>
          <cell r="C17">
            <v>0.70833333333333337</v>
          </cell>
          <cell r="F17" t="str">
            <v>ABAS RIO GRANDE</v>
          </cell>
          <cell r="G17">
            <v>72</v>
          </cell>
          <cell r="I17" t="str">
            <v>CATAÑO</v>
          </cell>
          <cell r="J17">
            <v>54</v>
          </cell>
          <cell r="K17" t="str">
            <v>URB. CONSTANCIA, PONCE</v>
          </cell>
        </row>
        <row r="18">
          <cell r="B18">
            <v>42916</v>
          </cell>
          <cell r="C18">
            <v>0.45833333333333331</v>
          </cell>
          <cell r="F18" t="str">
            <v>LANCHEROS BASKET</v>
          </cell>
          <cell r="G18">
            <v>67</v>
          </cell>
          <cell r="I18" t="str">
            <v>ARUBA BASKET</v>
          </cell>
          <cell r="J18">
            <v>23</v>
          </cell>
          <cell r="K18" t="str">
            <v>POLIDEPORTIVO LOS CAOBOS II</v>
          </cell>
        </row>
        <row r="19">
          <cell r="B19">
            <v>42916</v>
          </cell>
          <cell r="C19">
            <v>0.64583333333333337</v>
          </cell>
          <cell r="F19" t="str">
            <v>ARUBA BASKET</v>
          </cell>
          <cell r="G19">
            <v>23</v>
          </cell>
          <cell r="I19" t="str">
            <v>CATAÑO</v>
          </cell>
          <cell r="J19">
            <v>53</v>
          </cell>
          <cell r="K19" t="str">
            <v>CHARLES H. TERRY II</v>
          </cell>
        </row>
        <row r="20">
          <cell r="B20">
            <v>42916</v>
          </cell>
          <cell r="C20">
            <v>0.64583333333333337</v>
          </cell>
          <cell r="F20" t="str">
            <v>PONCE PONCEÑOS</v>
          </cell>
          <cell r="G20">
            <v>34</v>
          </cell>
          <cell r="I20" t="str">
            <v>ABAS RIO GRANDE</v>
          </cell>
          <cell r="J20">
            <v>66</v>
          </cell>
          <cell r="K20" t="str">
            <v>CHARLES H. TERRY I</v>
          </cell>
        </row>
        <row r="21">
          <cell r="B21">
            <v>42916</v>
          </cell>
          <cell r="F21" t="str">
            <v>CATAÑO</v>
          </cell>
          <cell r="G21">
            <v>50</v>
          </cell>
          <cell r="I21" t="str">
            <v>PONCE PONCEÑOS</v>
          </cell>
          <cell r="J21">
            <v>46</v>
          </cell>
          <cell r="K21" t="str">
            <v>CHARLES H. TERRY II</v>
          </cell>
        </row>
        <row r="22">
          <cell r="B22">
            <v>42917</v>
          </cell>
          <cell r="C22">
            <v>0.39583333333333331</v>
          </cell>
          <cell r="F22" t="str">
            <v>ABAS RIO GRANDE</v>
          </cell>
          <cell r="I22" t="str">
            <v>ARUBA BASKET</v>
          </cell>
          <cell r="K22" t="str">
            <v>CHARLES H. TERRY I</v>
          </cell>
        </row>
        <row r="23">
          <cell r="B23">
            <v>42917</v>
          </cell>
          <cell r="C23">
            <v>0.45833333333333331</v>
          </cell>
          <cell r="F23" t="str">
            <v>CATAÑO</v>
          </cell>
          <cell r="I23" t="str">
            <v>LANCHEROS BASKET</v>
          </cell>
          <cell r="K23" t="str">
            <v>CHARLES H. TERRY I</v>
          </cell>
        </row>
        <row r="26">
          <cell r="B26">
            <v>42917</v>
          </cell>
          <cell r="C26">
            <v>0.58333333333333337</v>
          </cell>
          <cell r="F26" t="str">
            <v>4TO SR GRUPO B</v>
          </cell>
          <cell r="I26" t="str">
            <v>1RO SR GRUPO A</v>
          </cell>
          <cell r="K26" t="str">
            <v>CHARLES H TERRY II</v>
          </cell>
        </row>
        <row r="27">
          <cell r="B27">
            <v>42917</v>
          </cell>
          <cell r="C27">
            <v>0.64583333333333337</v>
          </cell>
          <cell r="F27" t="str">
            <v>3RO SR GRUPO A</v>
          </cell>
          <cell r="I27" t="str">
            <v>2DO SR GRUPO B</v>
          </cell>
          <cell r="K27" t="str">
            <v>CHARLES H TERRY II</v>
          </cell>
        </row>
        <row r="28">
          <cell r="B28">
            <v>42917</v>
          </cell>
          <cell r="C28">
            <v>0.77083333333333337</v>
          </cell>
          <cell r="F28" t="str">
            <v>4TO SR GRUPO A</v>
          </cell>
          <cell r="I28" t="str">
            <v>1RO SR GRUPO B</v>
          </cell>
          <cell r="K28" t="str">
            <v>SAN TOMAS, PONCE</v>
          </cell>
        </row>
        <row r="29">
          <cell r="B29">
            <v>42917</v>
          </cell>
          <cell r="C29">
            <v>0.77083333333333337</v>
          </cell>
          <cell r="F29" t="str">
            <v>3RO SR GRUPO B</v>
          </cell>
          <cell r="I29" t="str">
            <v>2DO SR GRUPO A</v>
          </cell>
          <cell r="K29" t="str">
            <v>COTO LAUREL, PONCE</v>
          </cell>
        </row>
        <row r="30">
          <cell r="B30">
            <v>42917</v>
          </cell>
          <cell r="C30">
            <v>0.64583333333333337</v>
          </cell>
          <cell r="F30" t="str">
            <v>5TO LUGAR GRUPO B</v>
          </cell>
          <cell r="I30" t="str">
            <v>5TO LUGAR GRUPO A</v>
          </cell>
          <cell r="K30" t="str">
            <v>URB. CONSTANCIA, PONCE</v>
          </cell>
        </row>
        <row r="31">
          <cell r="B31">
            <v>42918</v>
          </cell>
          <cell r="C31">
            <v>0.39583333333333331</v>
          </cell>
          <cell r="F31" t="str">
            <v>GANADOR J-3</v>
          </cell>
          <cell r="I31" t="str">
            <v>GANADOR J-1</v>
          </cell>
          <cell r="K31" t="str">
            <v>CHARLES H TERRY II</v>
          </cell>
        </row>
        <row r="32">
          <cell r="B32">
            <v>42918</v>
          </cell>
          <cell r="C32">
            <v>0.45833333333333331</v>
          </cell>
          <cell r="F32" t="str">
            <v>GANADOR J-4</v>
          </cell>
          <cell r="I32" t="str">
            <v>GANADOR J-2</v>
          </cell>
          <cell r="K32" t="str">
            <v>CHARLES H TERRY II</v>
          </cell>
        </row>
        <row r="33">
          <cell r="B33">
            <v>42918</v>
          </cell>
          <cell r="C33">
            <v>0.64583333333333337</v>
          </cell>
          <cell r="F33" t="str">
            <v>PERDEDOR JUEGO 6 (SF)</v>
          </cell>
          <cell r="I33" t="str">
            <v>PERDEDOR JUEGO 7 (SF)</v>
          </cell>
          <cell r="K33" t="str">
            <v>CHARLES H TERRY II</v>
          </cell>
        </row>
        <row r="34">
          <cell r="B34">
            <v>42918</v>
          </cell>
          <cell r="C34">
            <v>0.70833333333333337</v>
          </cell>
          <cell r="F34" t="str">
            <v>GANADOR JUEGO 7 (SF)</v>
          </cell>
          <cell r="I34" t="str">
            <v>GANADOR JUEGO 6 (SF)</v>
          </cell>
          <cell r="K34" t="str">
            <v>CHARLES H TERRY II</v>
          </cell>
        </row>
      </sheetData>
      <sheetData sheetId="1">
        <row r="6">
          <cell r="U6">
            <v>1</v>
          </cell>
          <cell r="V6" t="str">
            <v>ALL WEST S.G.</v>
          </cell>
          <cell r="W6">
            <v>3</v>
          </cell>
          <cell r="X6">
            <v>3</v>
          </cell>
          <cell r="Y6">
            <v>0</v>
          </cell>
          <cell r="Z6">
            <v>1</v>
          </cell>
        </row>
        <row r="9">
          <cell r="U9">
            <v>2</v>
          </cell>
          <cell r="V9" t="str">
            <v>LBJ JUANA DIAZ</v>
          </cell>
          <cell r="W9">
            <v>3</v>
          </cell>
          <cell r="X9">
            <v>2</v>
          </cell>
          <cell r="Y9">
            <v>1</v>
          </cell>
          <cell r="Z9">
            <v>0.66666666666666663</v>
          </cell>
        </row>
        <row r="12">
          <cell r="U12">
            <v>3</v>
          </cell>
          <cell r="V12" t="str">
            <v>SOUTHERN BASKET</v>
          </cell>
          <cell r="W12">
            <v>4</v>
          </cell>
          <cell r="X12">
            <v>2</v>
          </cell>
          <cell r="Y12">
            <v>2</v>
          </cell>
          <cell r="Z12">
            <v>0.5</v>
          </cell>
        </row>
        <row r="15">
          <cell r="U15">
            <v>4</v>
          </cell>
          <cell r="V15" t="str">
            <v>AVANCINO VILLALBA</v>
          </cell>
          <cell r="W15">
            <v>3</v>
          </cell>
          <cell r="X15">
            <v>1</v>
          </cell>
          <cell r="Y15">
            <v>2</v>
          </cell>
          <cell r="Z15">
            <v>0.33333333333333331</v>
          </cell>
        </row>
        <row r="18">
          <cell r="U18">
            <v>5</v>
          </cell>
          <cell r="V18" t="str">
            <v>LIGA LUIS A. PADILLA</v>
          </cell>
          <cell r="W18">
            <v>3</v>
          </cell>
          <cell r="X18">
            <v>0</v>
          </cell>
          <cell r="Y18">
            <v>3</v>
          </cell>
          <cell r="Z18">
            <v>0</v>
          </cell>
        </row>
        <row r="23">
          <cell r="U23">
            <v>1</v>
          </cell>
          <cell r="V23" t="str">
            <v>ABAS RIO GRANDE</v>
          </cell>
          <cell r="W23">
            <v>3</v>
          </cell>
          <cell r="X23">
            <v>3</v>
          </cell>
          <cell r="Y23">
            <v>0</v>
          </cell>
          <cell r="Z23">
            <v>1</v>
          </cell>
        </row>
        <row r="26">
          <cell r="U26">
            <v>2</v>
          </cell>
          <cell r="V26" t="str">
            <v>LANCHEROS BASKET</v>
          </cell>
          <cell r="W26">
            <v>3</v>
          </cell>
          <cell r="X26">
            <v>2</v>
          </cell>
          <cell r="Y26">
            <v>1</v>
          </cell>
          <cell r="Z26">
            <v>0.66666666666666663</v>
          </cell>
        </row>
        <row r="29">
          <cell r="U29">
            <v>3</v>
          </cell>
          <cell r="V29" t="str">
            <v>CATAÑO</v>
          </cell>
          <cell r="W29">
            <v>3</v>
          </cell>
          <cell r="X29">
            <v>2</v>
          </cell>
          <cell r="Y29">
            <v>1</v>
          </cell>
          <cell r="Z29">
            <v>0.66666666666666663</v>
          </cell>
        </row>
        <row r="30">
          <cell r="N30">
            <v>0.77083333333333337</v>
          </cell>
        </row>
        <row r="32">
          <cell r="U32">
            <v>4</v>
          </cell>
          <cell r="V32" t="str">
            <v>PONCE PONCEÑO</v>
          </cell>
          <cell r="W32">
            <v>4</v>
          </cell>
          <cell r="X32">
            <v>1</v>
          </cell>
          <cell r="Y32">
            <v>3</v>
          </cell>
          <cell r="Z32">
            <v>0.25</v>
          </cell>
        </row>
        <row r="35">
          <cell r="U35">
            <v>5</v>
          </cell>
          <cell r="V35" t="str">
            <v>ARUBA BASKET</v>
          </cell>
          <cell r="W35">
            <v>3</v>
          </cell>
          <cell r="X35">
            <v>0</v>
          </cell>
          <cell r="Y35">
            <v>3</v>
          </cell>
          <cell r="Z3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IO COPY 14 MEN"/>
      <sheetName val="RESULTADOS PDF 14 MEN"/>
    </sheetNames>
    <sheetDataSet>
      <sheetData sheetId="0">
        <row r="1">
          <cell r="C1" t="str">
            <v>14 AÑOS</v>
          </cell>
          <cell r="F1" t="str">
            <v>BOYS/ MASC.</v>
          </cell>
        </row>
        <row r="3">
          <cell r="B3">
            <v>42915</v>
          </cell>
          <cell r="C3">
            <v>0.39583333333333331</v>
          </cell>
          <cell r="F3" t="str">
            <v>DON BOSCO</v>
          </cell>
          <cell r="G3">
            <v>38</v>
          </cell>
          <cell r="I3" t="str">
            <v>PONCE JAGUARES</v>
          </cell>
          <cell r="J3">
            <v>54</v>
          </cell>
          <cell r="K3" t="str">
            <v>CHARLES H TERRY I</v>
          </cell>
        </row>
        <row r="4">
          <cell r="B4">
            <v>42915</v>
          </cell>
          <cell r="C4">
            <v>0.45833333333333331</v>
          </cell>
          <cell r="F4" t="str">
            <v>PONCE LEONES</v>
          </cell>
          <cell r="G4">
            <v>45</v>
          </cell>
          <cell r="I4" t="str">
            <v>PUEBLO NUEVO</v>
          </cell>
          <cell r="J4">
            <v>42</v>
          </cell>
          <cell r="K4" t="str">
            <v>CHARLES H TERRY I</v>
          </cell>
        </row>
        <row r="5">
          <cell r="B5">
            <v>42916</v>
          </cell>
          <cell r="C5">
            <v>0.39583333333333331</v>
          </cell>
          <cell r="F5" t="str">
            <v>PONCE JAGUARES</v>
          </cell>
          <cell r="G5">
            <v>32</v>
          </cell>
          <cell r="I5" t="str">
            <v>PONCE LEONES</v>
          </cell>
          <cell r="J5">
            <v>46</v>
          </cell>
          <cell r="K5" t="str">
            <v>CHARLES H TERRY I</v>
          </cell>
        </row>
        <row r="6">
          <cell r="B6">
            <v>42916</v>
          </cell>
          <cell r="C6">
            <v>0.45833333333333331</v>
          </cell>
          <cell r="F6" t="str">
            <v>PUEBLO NUEVO</v>
          </cell>
          <cell r="G6">
            <v>64</v>
          </cell>
          <cell r="I6" t="str">
            <v>DON BOSCO</v>
          </cell>
          <cell r="J6">
            <v>30</v>
          </cell>
          <cell r="K6" t="str">
            <v>CHARLES H TERRY I</v>
          </cell>
        </row>
        <row r="7">
          <cell r="B7">
            <v>42916</v>
          </cell>
          <cell r="C7">
            <v>0.70833333333333337</v>
          </cell>
          <cell r="F7" t="str">
            <v>PONCE JAGUARES</v>
          </cell>
          <cell r="G7">
            <v>49</v>
          </cell>
          <cell r="I7" t="str">
            <v>PUEBLO NUEVO</v>
          </cell>
          <cell r="J7">
            <v>60</v>
          </cell>
          <cell r="K7" t="str">
            <v>COTO LAUREL, PONCE</v>
          </cell>
        </row>
        <row r="8">
          <cell r="B8">
            <v>42916</v>
          </cell>
          <cell r="C8">
            <v>0.70833333333333337</v>
          </cell>
          <cell r="F8" t="str">
            <v>PONCE LEONES</v>
          </cell>
          <cell r="G8">
            <v>66</v>
          </cell>
          <cell r="I8" t="str">
            <v>DON BOSCO</v>
          </cell>
          <cell r="J8">
            <v>23</v>
          </cell>
          <cell r="K8" t="str">
            <v>CHARLES H TERRY I</v>
          </cell>
        </row>
        <row r="14">
          <cell r="B14">
            <v>42915</v>
          </cell>
          <cell r="C14">
            <v>0.52083333333333337</v>
          </cell>
          <cell r="F14" t="str">
            <v>ESC. FERNANDO TERRUEL</v>
          </cell>
          <cell r="G14">
            <v>23</v>
          </cell>
          <cell r="I14" t="str">
            <v>PONCE PONCEÑOS</v>
          </cell>
          <cell r="J14">
            <v>64</v>
          </cell>
          <cell r="K14" t="str">
            <v>CHARLES H TERRY I</v>
          </cell>
        </row>
        <row r="15">
          <cell r="B15">
            <v>42915</v>
          </cell>
          <cell r="C15">
            <v>0.58333333333333337</v>
          </cell>
          <cell r="F15" t="str">
            <v>HATILLO BASKET</v>
          </cell>
          <cell r="G15">
            <v>57</v>
          </cell>
          <cell r="I15" t="str">
            <v>BUCAPLAA</v>
          </cell>
          <cell r="J15">
            <v>27</v>
          </cell>
          <cell r="K15" t="str">
            <v>CHARLES H TERRY I</v>
          </cell>
        </row>
        <row r="16">
          <cell r="B16">
            <v>42916</v>
          </cell>
          <cell r="C16">
            <v>0.52083333333333337</v>
          </cell>
          <cell r="F16" t="str">
            <v>BUCAPLAA</v>
          </cell>
          <cell r="G16">
            <v>34</v>
          </cell>
          <cell r="I16" t="str">
            <v>ESC. FERNANDO TERRUEL</v>
          </cell>
          <cell r="J16">
            <v>22</v>
          </cell>
          <cell r="K16" t="str">
            <v>CHARLES H TERRY I</v>
          </cell>
        </row>
        <row r="17">
          <cell r="B17">
            <v>42916</v>
          </cell>
          <cell r="C17">
            <v>0.58333333333333337</v>
          </cell>
          <cell r="F17" t="str">
            <v>PONCE PONCEÑOS</v>
          </cell>
          <cell r="G17">
            <v>36</v>
          </cell>
          <cell r="I17" t="str">
            <v>HATILLO BASKET</v>
          </cell>
          <cell r="J17">
            <v>52</v>
          </cell>
          <cell r="K17" t="str">
            <v>CHARLES H TERRY I</v>
          </cell>
        </row>
        <row r="18">
          <cell r="B18">
            <v>42916</v>
          </cell>
          <cell r="C18">
            <v>0.70833333333333337</v>
          </cell>
          <cell r="F18" t="str">
            <v>ESC. FERNANDO TERRUEL</v>
          </cell>
          <cell r="G18">
            <v>24</v>
          </cell>
          <cell r="I18" t="str">
            <v>HATILLO BASKET</v>
          </cell>
          <cell r="J18">
            <v>35</v>
          </cell>
          <cell r="K18" t="str">
            <v>CHARLES H TERRY II</v>
          </cell>
        </row>
        <row r="19">
          <cell r="B19">
            <v>42916</v>
          </cell>
          <cell r="C19">
            <v>0.77083333333333337</v>
          </cell>
          <cell r="F19" t="str">
            <v>BUCAPLAA</v>
          </cell>
          <cell r="G19">
            <v>19</v>
          </cell>
          <cell r="I19" t="str">
            <v>PONCE PONCEÑOS</v>
          </cell>
          <cell r="J19">
            <v>43</v>
          </cell>
          <cell r="K19" t="str">
            <v>CHARLES H TERRY I</v>
          </cell>
        </row>
        <row r="26">
          <cell r="B26">
            <v>42917</v>
          </cell>
          <cell r="C26">
            <v>0.39583333333333331</v>
          </cell>
          <cell r="F26" t="str">
            <v>ESC. FERNANDO TERRUEL</v>
          </cell>
          <cell r="I26" t="str">
            <v>PONCE LEONES</v>
          </cell>
          <cell r="K26" t="str">
            <v>POLIDEPORTIVO LOS CAOBOS II</v>
          </cell>
        </row>
        <row r="27">
          <cell r="B27">
            <v>42917</v>
          </cell>
          <cell r="C27">
            <v>0.45833333333333331</v>
          </cell>
          <cell r="F27" t="str">
            <v>PONCE JAGUARES</v>
          </cell>
          <cell r="I27" t="str">
            <v>PONCE PONCEÑO</v>
          </cell>
          <cell r="K27" t="str">
            <v>POLIDEPORTIVO LOS CAOBOS II</v>
          </cell>
        </row>
        <row r="28">
          <cell r="B28">
            <v>42917</v>
          </cell>
          <cell r="C28">
            <v>0.52083333333333337</v>
          </cell>
          <cell r="F28" t="str">
            <v>DON BOSCO</v>
          </cell>
          <cell r="I28" t="str">
            <v>HATILLO BASKET</v>
          </cell>
          <cell r="K28" t="str">
            <v>POLIDEPORTIVO LOS CAOBOS II</v>
          </cell>
        </row>
        <row r="29">
          <cell r="B29">
            <v>42917</v>
          </cell>
          <cell r="C29">
            <v>0.58333333333333337</v>
          </cell>
          <cell r="F29" t="str">
            <v>BUCAPLAA</v>
          </cell>
          <cell r="I29" t="str">
            <v>PUEBLO NUEVO</v>
          </cell>
          <cell r="K29" t="str">
            <v>POLIDEPORTIVO LOS CAOBOS II</v>
          </cell>
        </row>
        <row r="30">
          <cell r="B30">
            <v>42917</v>
          </cell>
          <cell r="C30">
            <v>0.64583333333333337</v>
          </cell>
          <cell r="F30" t="str">
            <v>PERDEDOR J-2</v>
          </cell>
          <cell r="I30" t="str">
            <v>PERDEDOR J-1</v>
          </cell>
          <cell r="K30" t="str">
            <v>POLIDEPORTIVO LOS CAOBOS II</v>
          </cell>
        </row>
        <row r="31">
          <cell r="B31">
            <v>42917</v>
          </cell>
          <cell r="C31">
            <v>0.70833333333333337</v>
          </cell>
          <cell r="F31" t="str">
            <v>GANADOR J-2</v>
          </cell>
          <cell r="I31" t="str">
            <v>GANADOR J-1</v>
          </cell>
          <cell r="K31" t="str">
            <v>POLIDEPORTIVO LOS CAOBOS II</v>
          </cell>
        </row>
        <row r="32">
          <cell r="B32">
            <v>42917</v>
          </cell>
          <cell r="C32">
            <v>0.70833333333333337</v>
          </cell>
          <cell r="F32" t="str">
            <v>PERDEDOR J-4</v>
          </cell>
          <cell r="I32" t="str">
            <v>PERDEDOR J-3</v>
          </cell>
          <cell r="K32" t="str">
            <v>CHARLES H TERRY I</v>
          </cell>
        </row>
        <row r="33">
          <cell r="B33">
            <v>42917</v>
          </cell>
          <cell r="C33">
            <v>0.77083333333333337</v>
          </cell>
          <cell r="F33" t="str">
            <v>GANADOR J-4</v>
          </cell>
          <cell r="I33" t="str">
            <v>GANADOR J-3</v>
          </cell>
          <cell r="K33" t="str">
            <v>POLIDEPORTIVO LOS CAOBOS II</v>
          </cell>
        </row>
        <row r="34">
          <cell r="B34">
            <v>42918</v>
          </cell>
          <cell r="C34">
            <v>0.52083333333333337</v>
          </cell>
          <cell r="F34" t="str">
            <v>GANADOR J-7</v>
          </cell>
          <cell r="I34" t="str">
            <v>GANADOR J-5</v>
          </cell>
          <cell r="K34" t="str">
            <v>CHARLES H TERRY II</v>
          </cell>
        </row>
        <row r="35">
          <cell r="B35">
            <v>42918</v>
          </cell>
          <cell r="C35">
            <v>0.58333333333333337</v>
          </cell>
          <cell r="F35" t="str">
            <v>PERDEDOR J-8</v>
          </cell>
          <cell r="I35" t="str">
            <v>PERDEDOR J-6</v>
          </cell>
          <cell r="K35" t="str">
            <v>CHARLES H TERRY II</v>
          </cell>
        </row>
        <row r="36">
          <cell r="B36">
            <v>42918</v>
          </cell>
          <cell r="C36">
            <v>0.64583333333333337</v>
          </cell>
          <cell r="F36" t="str">
            <v>GANADOR J-8</v>
          </cell>
          <cell r="I36" t="str">
            <v>GANADOR J-6</v>
          </cell>
          <cell r="K36" t="str">
            <v>COTO LAUREL , PONCE</v>
          </cell>
        </row>
      </sheetData>
      <sheetData sheetId="1">
        <row r="6">
          <cell r="U6">
            <v>1</v>
          </cell>
          <cell r="V6" t="str">
            <v>PONCE LEONES</v>
          </cell>
          <cell r="W6">
            <v>3</v>
          </cell>
          <cell r="X6">
            <v>3</v>
          </cell>
          <cell r="Y6">
            <v>0</v>
          </cell>
          <cell r="Z6">
            <v>1</v>
          </cell>
        </row>
        <row r="9">
          <cell r="U9">
            <v>2</v>
          </cell>
          <cell r="V9" t="str">
            <v>PUEBLO NUEVO</v>
          </cell>
          <cell r="W9">
            <v>3</v>
          </cell>
          <cell r="X9">
            <v>2</v>
          </cell>
          <cell r="Y9">
            <v>1</v>
          </cell>
          <cell r="Z9">
            <v>0.66666666666666663</v>
          </cell>
        </row>
        <row r="12">
          <cell r="U12">
            <v>3</v>
          </cell>
          <cell r="V12" t="str">
            <v>PONCE JAGUARES</v>
          </cell>
          <cell r="W12">
            <v>3</v>
          </cell>
          <cell r="X12">
            <v>1</v>
          </cell>
          <cell r="Y12">
            <v>2</v>
          </cell>
          <cell r="Z12">
            <v>0.33333333333333331</v>
          </cell>
        </row>
        <row r="15">
          <cell r="U15">
            <v>4</v>
          </cell>
          <cell r="V15" t="str">
            <v>DON BOSCO</v>
          </cell>
          <cell r="W15">
            <v>3</v>
          </cell>
          <cell r="X15">
            <v>0</v>
          </cell>
          <cell r="Y15">
            <v>3</v>
          </cell>
          <cell r="Z15">
            <v>0</v>
          </cell>
        </row>
        <row r="20">
          <cell r="U20">
            <v>1</v>
          </cell>
          <cell r="V20" t="str">
            <v>HATILLO BASKET</v>
          </cell>
          <cell r="W20">
            <v>3</v>
          </cell>
          <cell r="X20">
            <v>3</v>
          </cell>
          <cell r="Y20">
            <v>0</v>
          </cell>
          <cell r="Z20">
            <v>1</v>
          </cell>
        </row>
        <row r="23">
          <cell r="U23">
            <v>2</v>
          </cell>
          <cell r="V23" t="str">
            <v>PONCE PONCEÑO</v>
          </cell>
          <cell r="W23">
            <v>3</v>
          </cell>
          <cell r="X23">
            <v>2</v>
          </cell>
          <cell r="Y23">
            <v>1</v>
          </cell>
          <cell r="Z23">
            <v>0.66666666666666663</v>
          </cell>
        </row>
        <row r="26">
          <cell r="U26">
            <v>3</v>
          </cell>
          <cell r="V26" t="str">
            <v>BUCAPLAA</v>
          </cell>
          <cell r="W26">
            <v>3</v>
          </cell>
          <cell r="X26">
            <v>1</v>
          </cell>
          <cell r="Y26">
            <v>2</v>
          </cell>
          <cell r="Z26">
            <v>0.33333333333333331</v>
          </cell>
        </row>
        <row r="29">
          <cell r="U29">
            <v>4</v>
          </cell>
          <cell r="V29" t="str">
            <v>ESC. FERNANDO TERRUEL</v>
          </cell>
          <cell r="W29">
            <v>3</v>
          </cell>
          <cell r="X29">
            <v>0</v>
          </cell>
          <cell r="Y29">
            <v>3</v>
          </cell>
          <cell r="Z29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IO COPY 15 AÑOS MEN"/>
      <sheetName val="RESULTADOS PDF 15 AÑOS MEN"/>
    </sheetNames>
    <sheetDataSet>
      <sheetData sheetId="0">
        <row r="1">
          <cell r="C1" t="str">
            <v>15  AÑOS</v>
          </cell>
          <cell r="E1" t="str">
            <v>BOYS/ MASC</v>
          </cell>
        </row>
        <row r="3">
          <cell r="B3">
            <v>42915</v>
          </cell>
          <cell r="C3">
            <v>0.58333333333333337</v>
          </cell>
          <cell r="E3" t="str">
            <v>ARUBA BASKET</v>
          </cell>
          <cell r="F3">
            <v>48</v>
          </cell>
          <cell r="G3" t="str">
            <v>PITIRRES INTERAMERICANA</v>
          </cell>
          <cell r="H3">
            <v>68</v>
          </cell>
          <cell r="I3" t="str">
            <v>POLIDEPORTIVO LOS CAOBOS I</v>
          </cell>
        </row>
        <row r="4">
          <cell r="B4">
            <v>42915</v>
          </cell>
          <cell r="C4">
            <v>0.64583333333333337</v>
          </cell>
          <cell r="E4" t="str">
            <v>SOUTHERN BASKET</v>
          </cell>
          <cell r="F4">
            <v>56</v>
          </cell>
          <cell r="G4" t="str">
            <v>RAZORBACKS</v>
          </cell>
          <cell r="H4">
            <v>60</v>
          </cell>
          <cell r="I4" t="str">
            <v>POLIDEPORTIVO LOS CAOBOS I</v>
          </cell>
        </row>
        <row r="5">
          <cell r="B5">
            <v>42915</v>
          </cell>
          <cell r="C5">
            <v>0.64583333333333337</v>
          </cell>
          <cell r="E5" t="str">
            <v>PONCE CONSTANCIA</v>
          </cell>
          <cell r="F5">
            <v>65</v>
          </cell>
          <cell r="G5" t="str">
            <v>LUIS A PADILLA S.G</v>
          </cell>
          <cell r="H5">
            <v>45</v>
          </cell>
          <cell r="I5" t="str">
            <v>URB. SANTA MARTA, SAN GERMAN</v>
          </cell>
        </row>
        <row r="6">
          <cell r="B6">
            <v>42916</v>
          </cell>
          <cell r="C6">
            <v>0.39583333333333331</v>
          </cell>
          <cell r="E6" t="str">
            <v>PONCE CONSTANCIA</v>
          </cell>
          <cell r="F6">
            <v>59</v>
          </cell>
          <cell r="G6" t="str">
            <v>ARUBA BASKET</v>
          </cell>
          <cell r="H6">
            <v>26</v>
          </cell>
          <cell r="I6" t="str">
            <v>POLIDEPORTIVO LOS CAOBOS II</v>
          </cell>
        </row>
        <row r="7">
          <cell r="B7">
            <v>42916</v>
          </cell>
          <cell r="C7">
            <v>0.45833333333333331</v>
          </cell>
          <cell r="E7" t="str">
            <v>RAZORBACKS</v>
          </cell>
          <cell r="F7">
            <v>48</v>
          </cell>
          <cell r="G7" t="str">
            <v>PITIRRES INTERAMERICANA</v>
          </cell>
          <cell r="H7">
            <v>55</v>
          </cell>
          <cell r="I7" t="str">
            <v>CHARLES H TERRY II</v>
          </cell>
        </row>
        <row r="8">
          <cell r="B8">
            <v>42916</v>
          </cell>
          <cell r="C8">
            <v>0.64583333333333337</v>
          </cell>
          <cell r="E8" t="str">
            <v>LUIS A PADILLA S.G</v>
          </cell>
          <cell r="F8">
            <v>34</v>
          </cell>
          <cell r="G8" t="str">
            <v>ARUBA BASKET</v>
          </cell>
          <cell r="H8">
            <v>42</v>
          </cell>
          <cell r="I8" t="str">
            <v>URB. SANTA MARTA, SAN GERMAN</v>
          </cell>
        </row>
        <row r="9">
          <cell r="B9">
            <v>42916</v>
          </cell>
          <cell r="C9">
            <v>0.64583333333333337</v>
          </cell>
          <cell r="E9" t="str">
            <v>SOUTHERN BASKET</v>
          </cell>
          <cell r="F9">
            <v>46</v>
          </cell>
          <cell r="G9" t="str">
            <v>PONCE CONSTANCIA</v>
          </cell>
          <cell r="H9">
            <v>71</v>
          </cell>
          <cell r="I9" t="str">
            <v>POLIDEPORTIVO LOS CAOBOS II</v>
          </cell>
        </row>
        <row r="10">
          <cell r="B10">
            <v>42916</v>
          </cell>
          <cell r="C10">
            <v>0.77083333333333337</v>
          </cell>
          <cell r="E10" t="str">
            <v>LUIS A PADILLA S.G</v>
          </cell>
          <cell r="F10">
            <v>57</v>
          </cell>
          <cell r="G10" t="str">
            <v>RAZORBACKS</v>
          </cell>
          <cell r="H10">
            <v>65</v>
          </cell>
          <cell r="I10" t="str">
            <v>URB. SANTA MARTA, SAN GERMAN</v>
          </cell>
        </row>
        <row r="11">
          <cell r="B11">
            <v>42916</v>
          </cell>
          <cell r="C11">
            <v>0.77083333333333337</v>
          </cell>
          <cell r="E11" t="str">
            <v>SOUTHERN BASKET</v>
          </cell>
          <cell r="F11">
            <v>61</v>
          </cell>
          <cell r="G11" t="str">
            <v>PITIRRES INTERAMERICANA</v>
          </cell>
          <cell r="H11">
            <v>65</v>
          </cell>
          <cell r="I11" t="str">
            <v>POLIDEPORTIVO LOS CAOBOS I</v>
          </cell>
        </row>
        <row r="12">
          <cell r="B12">
            <v>42917</v>
          </cell>
          <cell r="C12">
            <v>0.52083333333333337</v>
          </cell>
          <cell r="E12" t="str">
            <v>LUIS A PADILLA S.G</v>
          </cell>
          <cell r="G12" t="str">
            <v>SOUTHERN BASKET</v>
          </cell>
          <cell r="I12" t="str">
            <v>URB. SANTA MARTA, SAN GERMAN</v>
          </cell>
        </row>
        <row r="13">
          <cell r="B13">
            <v>42917</v>
          </cell>
          <cell r="C13">
            <v>0.52083333333333337</v>
          </cell>
          <cell r="E13" t="str">
            <v>ARUBA BASKET</v>
          </cell>
          <cell r="G13" t="str">
            <v>RAZORBACKS</v>
          </cell>
          <cell r="I13" t="str">
            <v>CHARLES H TERRY I</v>
          </cell>
        </row>
        <row r="14">
          <cell r="B14">
            <v>42917</v>
          </cell>
          <cell r="C14">
            <v>0.58333333333333337</v>
          </cell>
          <cell r="E14" t="str">
            <v>PITIRRES INTERAMERICANA</v>
          </cell>
          <cell r="G14" t="str">
            <v>PONCE CONSTANCIA</v>
          </cell>
          <cell r="I14" t="str">
            <v>CHARLES H TERRY I</v>
          </cell>
        </row>
        <row r="15">
          <cell r="B15">
            <v>42917</v>
          </cell>
          <cell r="C15">
            <v>0.64583333333333337</v>
          </cell>
          <cell r="E15" t="str">
            <v>ARUBA BASKET</v>
          </cell>
          <cell r="G15" t="str">
            <v>SOUTHERN BASKET</v>
          </cell>
          <cell r="I15" t="str">
            <v>CHARLES H TERRY I</v>
          </cell>
        </row>
        <row r="16">
          <cell r="B16">
            <v>42917</v>
          </cell>
          <cell r="C16">
            <v>0.70833333333333337</v>
          </cell>
          <cell r="E16" t="str">
            <v>PITIRRES INTERAMERICANA</v>
          </cell>
          <cell r="G16" t="str">
            <v>LUIS A PADILLA S.G</v>
          </cell>
          <cell r="I16" t="str">
            <v>URB. SANTA MARTA, SAN GERMAN</v>
          </cell>
        </row>
        <row r="17">
          <cell r="B17">
            <v>42917</v>
          </cell>
          <cell r="C17">
            <v>0.70833333333333337</v>
          </cell>
          <cell r="E17" t="str">
            <v>RAZORBACKS</v>
          </cell>
          <cell r="G17" t="str">
            <v>PONCE CONSTANCIA</v>
          </cell>
          <cell r="I17" t="str">
            <v>CHARLES H TERRY II</v>
          </cell>
        </row>
        <row r="19">
          <cell r="B19">
            <v>42918</v>
          </cell>
          <cell r="C19">
            <v>0.58333333333333337</v>
          </cell>
          <cell r="E19" t="str">
            <v>4TO LUGAR SR</v>
          </cell>
          <cell r="G19" t="str">
            <v>3ER LUGAR SR</v>
          </cell>
          <cell r="I19" t="str">
            <v>POLIDEPORTIVO LOS CAOBOS I</v>
          </cell>
        </row>
        <row r="21">
          <cell r="B21">
            <v>42918</v>
          </cell>
          <cell r="C21">
            <v>0.64583333333333337</v>
          </cell>
          <cell r="E21" t="str">
            <v>2TO LUGAR SR</v>
          </cell>
          <cell r="G21" t="str">
            <v>1ER LUGAR SR</v>
          </cell>
          <cell r="I21" t="str">
            <v>POLIDEPORTIVO LOS CAOBOS I</v>
          </cell>
        </row>
      </sheetData>
      <sheetData sheetId="1">
        <row r="5">
          <cell r="U5">
            <v>1</v>
          </cell>
          <cell r="V5" t="str">
            <v>PONCE CONSTANCIA</v>
          </cell>
          <cell r="W5">
            <v>3</v>
          </cell>
          <cell r="X5">
            <v>3</v>
          </cell>
          <cell r="Y5">
            <v>0</v>
          </cell>
          <cell r="Z5">
            <v>1</v>
          </cell>
        </row>
        <row r="8">
          <cell r="U8">
            <v>2</v>
          </cell>
          <cell r="V8" t="str">
            <v>PITIRRES INTERAMERICANA</v>
          </cell>
          <cell r="W8">
            <v>3</v>
          </cell>
          <cell r="X8">
            <v>3</v>
          </cell>
          <cell r="Y8">
            <v>0</v>
          </cell>
          <cell r="Z8">
            <v>1</v>
          </cell>
        </row>
        <row r="11">
          <cell r="U11">
            <v>3</v>
          </cell>
          <cell r="V11" t="str">
            <v>RAZORBACKS</v>
          </cell>
          <cell r="W11">
            <v>3</v>
          </cell>
          <cell r="X11">
            <v>2</v>
          </cell>
          <cell r="Y11">
            <v>1</v>
          </cell>
          <cell r="Z11">
            <v>0.66666666666666663</v>
          </cell>
        </row>
        <row r="14">
          <cell r="U14">
            <v>4</v>
          </cell>
          <cell r="V14" t="str">
            <v>ARUBA BASKET</v>
          </cell>
          <cell r="W14">
            <v>3</v>
          </cell>
          <cell r="X14">
            <v>1</v>
          </cell>
          <cell r="Y14">
            <v>2</v>
          </cell>
          <cell r="Z14">
            <v>0.33333333333333331</v>
          </cell>
        </row>
        <row r="17">
          <cell r="U17">
            <v>5</v>
          </cell>
          <cell r="V17" t="str">
            <v>SOUTHERN BASKET</v>
          </cell>
          <cell r="W17">
            <v>3</v>
          </cell>
          <cell r="X17">
            <v>0</v>
          </cell>
          <cell r="Y17">
            <v>3</v>
          </cell>
          <cell r="Z17">
            <v>0</v>
          </cell>
        </row>
        <row r="20">
          <cell r="U20">
            <v>6</v>
          </cell>
          <cell r="V20" t="str">
            <v>LIGA LUIS A. PADILLA S.G.</v>
          </cell>
          <cell r="W20">
            <v>3</v>
          </cell>
          <cell r="X20">
            <v>0</v>
          </cell>
          <cell r="Y20">
            <v>3</v>
          </cell>
          <cell r="Z20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IO COPY 16 MEN"/>
      <sheetName val="RESULTADOS PDF 16 MEN"/>
    </sheetNames>
    <sheetDataSet>
      <sheetData sheetId="0">
        <row r="1">
          <cell r="C1" t="str">
            <v>16 AÑOS</v>
          </cell>
          <cell r="E1" t="str">
            <v>MASCULINA</v>
          </cell>
        </row>
        <row r="3">
          <cell r="B3">
            <v>42915</v>
          </cell>
          <cell r="C3">
            <v>0.39583333333333331</v>
          </cell>
          <cell r="E3" t="str">
            <v>ESC. FERNANDO TERRUEL</v>
          </cell>
          <cell r="F3">
            <v>33</v>
          </cell>
          <cell r="G3" t="str">
            <v>WESTSIDE VIPERS</v>
          </cell>
          <cell r="H3">
            <v>75</v>
          </cell>
          <cell r="I3" t="str">
            <v>COTO LAUREL, PONCE</v>
          </cell>
        </row>
        <row r="4">
          <cell r="B4">
            <v>42915</v>
          </cell>
          <cell r="C4">
            <v>0.45833333333333331</v>
          </cell>
          <cell r="E4" t="str">
            <v>AGUILAS NEGRAS</v>
          </cell>
          <cell r="F4">
            <v>58</v>
          </cell>
          <cell r="G4" t="str">
            <v>SOUTHERN BASKET</v>
          </cell>
          <cell r="H4">
            <v>41</v>
          </cell>
          <cell r="I4" t="str">
            <v>COTO LAUREL, PONCE</v>
          </cell>
        </row>
        <row r="5">
          <cell r="B5">
            <v>42915</v>
          </cell>
          <cell r="C5">
            <v>0.52083333333333337</v>
          </cell>
          <cell r="E5" t="str">
            <v>PUEBLO NUEVO</v>
          </cell>
          <cell r="F5">
            <v>47</v>
          </cell>
          <cell r="G5" t="str">
            <v>GUAYAMA BRUJOS</v>
          </cell>
          <cell r="H5">
            <v>42</v>
          </cell>
          <cell r="I5" t="str">
            <v>COTO LAUREL, PONCE</v>
          </cell>
        </row>
        <row r="6">
          <cell r="B6">
            <v>42915</v>
          </cell>
          <cell r="C6">
            <v>0.58333333333333337</v>
          </cell>
          <cell r="E6" t="str">
            <v>SOUTHERN BASKET</v>
          </cell>
          <cell r="F6">
            <v>75</v>
          </cell>
          <cell r="G6" t="str">
            <v>ESC. FERNANDO TERRUEL</v>
          </cell>
          <cell r="H6">
            <v>54</v>
          </cell>
          <cell r="I6" t="str">
            <v>COTO LAUREL, PONCE</v>
          </cell>
        </row>
        <row r="7">
          <cell r="B7">
            <v>42915</v>
          </cell>
          <cell r="C7">
            <v>0.64583333333333337</v>
          </cell>
          <cell r="E7" t="str">
            <v>WESTSIDE VIPERS</v>
          </cell>
          <cell r="F7">
            <v>55</v>
          </cell>
          <cell r="G7" t="str">
            <v>PUEBLO NUEVO</v>
          </cell>
          <cell r="H7">
            <v>49</v>
          </cell>
          <cell r="I7" t="str">
            <v>COTO LAUREL, PONCE</v>
          </cell>
        </row>
        <row r="8">
          <cell r="B8">
            <v>42915</v>
          </cell>
          <cell r="C8">
            <v>0.70833333333333337</v>
          </cell>
          <cell r="E8" t="str">
            <v>GUAYAMA BRUJOS</v>
          </cell>
          <cell r="F8">
            <v>53</v>
          </cell>
          <cell r="G8" t="str">
            <v>YAUCO LEGENDS</v>
          </cell>
          <cell r="H8">
            <v>57</v>
          </cell>
          <cell r="I8" t="str">
            <v>COTO LAUREL, PONCE</v>
          </cell>
        </row>
        <row r="9">
          <cell r="B9">
            <v>42916</v>
          </cell>
          <cell r="C9">
            <v>0.39583333333333331</v>
          </cell>
          <cell r="E9" t="str">
            <v>WESTSIDE VIPERS</v>
          </cell>
          <cell r="F9">
            <v>64</v>
          </cell>
          <cell r="G9" t="str">
            <v>AGUILAS NEGRAS</v>
          </cell>
          <cell r="H9">
            <v>57</v>
          </cell>
          <cell r="I9" t="str">
            <v>COTO LAUREL, PONCE</v>
          </cell>
        </row>
        <row r="10">
          <cell r="B10">
            <v>42916</v>
          </cell>
          <cell r="C10">
            <v>0.45833333333333331</v>
          </cell>
          <cell r="E10" t="str">
            <v>GUAYAMA BRUJOS</v>
          </cell>
          <cell r="F10">
            <v>49</v>
          </cell>
          <cell r="G10" t="str">
            <v>ESC. FERNANDO TERRUEL</v>
          </cell>
          <cell r="H10">
            <v>35</v>
          </cell>
          <cell r="I10" t="str">
            <v>COTO LAUREL, PONCE</v>
          </cell>
        </row>
        <row r="11">
          <cell r="B11">
            <v>42916</v>
          </cell>
          <cell r="C11">
            <v>0.52083333333333337</v>
          </cell>
          <cell r="E11" t="str">
            <v>SOUTHERN BASKET</v>
          </cell>
          <cell r="F11">
            <v>64</v>
          </cell>
          <cell r="G11" t="str">
            <v>WESTSIDE VIPERS</v>
          </cell>
          <cell r="H11">
            <v>73</v>
          </cell>
          <cell r="I11" t="str">
            <v>COTO LAUREL, PONCE</v>
          </cell>
        </row>
        <row r="12">
          <cell r="B12">
            <v>42916</v>
          </cell>
          <cell r="C12">
            <v>0.58333333333333337</v>
          </cell>
          <cell r="E12" t="str">
            <v>ESC. FERNANDO TERRUEL</v>
          </cell>
          <cell r="F12">
            <v>31</v>
          </cell>
          <cell r="G12" t="str">
            <v>YAUCO LEGENDS</v>
          </cell>
          <cell r="H12">
            <v>86</v>
          </cell>
          <cell r="I12" t="str">
            <v>COTO LAUREL, PONCE</v>
          </cell>
        </row>
        <row r="13">
          <cell r="B13">
            <v>42916</v>
          </cell>
          <cell r="C13">
            <v>0.64583333333333337</v>
          </cell>
          <cell r="E13" t="str">
            <v>AGUILAS NEGRAS</v>
          </cell>
          <cell r="F13">
            <v>56</v>
          </cell>
          <cell r="G13" t="str">
            <v>GUAYAMA BRUJOS</v>
          </cell>
          <cell r="H13">
            <v>42</v>
          </cell>
          <cell r="I13" t="str">
            <v>COTO LAUREL, PONCE</v>
          </cell>
        </row>
        <row r="14">
          <cell r="B14">
            <v>42916</v>
          </cell>
          <cell r="C14">
            <v>0.77083333333333337</v>
          </cell>
          <cell r="E14" t="str">
            <v>YAUCO LEGENDS</v>
          </cell>
          <cell r="F14">
            <v>76</v>
          </cell>
          <cell r="G14" t="str">
            <v>PUEBLO NUEVO</v>
          </cell>
          <cell r="H14">
            <v>63</v>
          </cell>
          <cell r="I14" t="str">
            <v>COTO LAUREL, PONCE</v>
          </cell>
        </row>
        <row r="15">
          <cell r="B15">
            <v>42917</v>
          </cell>
          <cell r="C15">
            <v>0.39583333333333331</v>
          </cell>
          <cell r="E15" t="str">
            <v>AGUILAS NEGRAS</v>
          </cell>
          <cell r="G15" t="str">
            <v>PUEBLO NUEVO</v>
          </cell>
          <cell r="I15" t="str">
            <v>COTO LAUREL, PONCE</v>
          </cell>
        </row>
        <row r="16">
          <cell r="B16">
            <v>42917</v>
          </cell>
          <cell r="C16">
            <v>0.45833333333333331</v>
          </cell>
          <cell r="E16" t="str">
            <v>SOUTHERN BASKET</v>
          </cell>
          <cell r="G16" t="str">
            <v>YAUCO LEGENDS</v>
          </cell>
          <cell r="I16" t="str">
            <v>COTO LAUREL, PONCE</v>
          </cell>
        </row>
        <row r="17">
          <cell r="B17">
            <v>42917</v>
          </cell>
          <cell r="C17">
            <v>0.52083333333333337</v>
          </cell>
          <cell r="E17" t="str">
            <v>WESTSIDE VIPERS</v>
          </cell>
          <cell r="G17" t="str">
            <v>GUAYAMA BRUJOS</v>
          </cell>
          <cell r="I17" t="str">
            <v>COTO LAUREL, PONCE</v>
          </cell>
        </row>
        <row r="18">
          <cell r="B18">
            <v>42917</v>
          </cell>
          <cell r="C18">
            <v>0.58333333333333337</v>
          </cell>
          <cell r="E18" t="str">
            <v>GUAYAMA BRUJOS</v>
          </cell>
          <cell r="G18" t="str">
            <v>SOUTHERN BASKET</v>
          </cell>
          <cell r="I18" t="str">
            <v>COTO LAUREL, PONCE</v>
          </cell>
        </row>
        <row r="19">
          <cell r="B19">
            <v>42917</v>
          </cell>
          <cell r="C19">
            <v>0.64583333333333337</v>
          </cell>
          <cell r="E19" t="str">
            <v>YAUCO LEGENDS</v>
          </cell>
          <cell r="G19" t="str">
            <v>AGUILAS NEGRAS</v>
          </cell>
          <cell r="I19" t="str">
            <v>COTO LAUREL, PONCE</v>
          </cell>
        </row>
        <row r="20">
          <cell r="B20">
            <v>42917</v>
          </cell>
          <cell r="C20">
            <v>0.70833333333333337</v>
          </cell>
          <cell r="E20" t="str">
            <v>PUEBLO NUEVO</v>
          </cell>
          <cell r="G20" t="str">
            <v>ESC. FERNANDO TERRUEL</v>
          </cell>
          <cell r="I20" t="str">
            <v>COTO LAUREL, PONCE</v>
          </cell>
        </row>
        <row r="21">
          <cell r="B21">
            <v>42918</v>
          </cell>
          <cell r="C21">
            <v>0.39583333333333331</v>
          </cell>
          <cell r="E21" t="str">
            <v>YAUCO LEGENDS</v>
          </cell>
          <cell r="G21" t="str">
            <v>WESTSIDE VIPERS</v>
          </cell>
          <cell r="I21" t="str">
            <v>COTO LAUREL, PONCE</v>
          </cell>
        </row>
        <row r="22">
          <cell r="B22">
            <v>42918</v>
          </cell>
          <cell r="C22">
            <v>0.39583333333333331</v>
          </cell>
          <cell r="E22" t="str">
            <v>ESC. FERNANDO TERRUEL</v>
          </cell>
          <cell r="G22" t="str">
            <v>AGUILAS NEGRAS</v>
          </cell>
          <cell r="I22" t="str">
            <v>POLIDEPORTIVO LOS CAOBOS I</v>
          </cell>
        </row>
        <row r="23">
          <cell r="B23">
            <v>42918</v>
          </cell>
          <cell r="C23">
            <v>0.45833333333333331</v>
          </cell>
          <cell r="E23" t="str">
            <v>PUEBLO NUEVO</v>
          </cell>
          <cell r="G23" t="str">
            <v>SOUTHERN BASKET</v>
          </cell>
          <cell r="I23" t="str">
            <v>COTO LAUREL, PONCE</v>
          </cell>
        </row>
        <row r="25">
          <cell r="B25">
            <v>42918</v>
          </cell>
          <cell r="C25">
            <v>0.70833333333333337</v>
          </cell>
          <cell r="E25" t="str">
            <v>4TO LUGAR SR</v>
          </cell>
          <cell r="G25" t="str">
            <v>3ER LUGAR SR</v>
          </cell>
          <cell r="I25" t="str">
            <v>POLIDEPORTIVO LOS CAOBOS I</v>
          </cell>
        </row>
        <row r="27">
          <cell r="B27">
            <v>42918</v>
          </cell>
          <cell r="C27" t="str">
            <v>6:60 PM</v>
          </cell>
          <cell r="E27" t="str">
            <v>2DO LUGAR SR</v>
          </cell>
          <cell r="G27" t="str">
            <v>1ER LUGAR SR</v>
          </cell>
          <cell r="I27" t="str">
            <v>POLIDEPORTIVO LOS CAOBOS I</v>
          </cell>
        </row>
      </sheetData>
      <sheetData sheetId="1">
        <row r="5">
          <cell r="U5">
            <v>1</v>
          </cell>
          <cell r="V5" t="str">
            <v>WESTSIDE VIPERS</v>
          </cell>
          <cell r="W5">
            <v>4</v>
          </cell>
          <cell r="X5">
            <v>4</v>
          </cell>
          <cell r="Y5">
            <v>0</v>
          </cell>
          <cell r="Z5">
            <v>1</v>
          </cell>
        </row>
        <row r="8">
          <cell r="U8">
            <v>2</v>
          </cell>
          <cell r="V8" t="str">
            <v>YAUCO LEGENDS</v>
          </cell>
          <cell r="W8">
            <v>3</v>
          </cell>
          <cell r="X8">
            <v>3</v>
          </cell>
          <cell r="Y8">
            <v>0</v>
          </cell>
          <cell r="Z8">
            <v>1</v>
          </cell>
        </row>
        <row r="11">
          <cell r="U11">
            <v>3</v>
          </cell>
          <cell r="V11" t="str">
            <v>AGUILAS NEGRAS</v>
          </cell>
          <cell r="W11">
            <v>3</v>
          </cell>
          <cell r="X11">
            <v>2</v>
          </cell>
          <cell r="Y11">
            <v>1</v>
          </cell>
          <cell r="Z11">
            <v>0.66666666666666663</v>
          </cell>
        </row>
        <row r="14">
          <cell r="U14">
            <v>4</v>
          </cell>
          <cell r="V14" t="str">
            <v>PUEBLO NUEVO</v>
          </cell>
          <cell r="W14">
            <v>3</v>
          </cell>
          <cell r="X14">
            <v>1</v>
          </cell>
          <cell r="Y14">
            <v>2</v>
          </cell>
          <cell r="Z14">
            <v>0.33333333333333331</v>
          </cell>
        </row>
        <row r="17">
          <cell r="U17">
            <v>5</v>
          </cell>
          <cell r="V17" t="str">
            <v>SOUTHERN BASKET</v>
          </cell>
          <cell r="W17">
            <v>3</v>
          </cell>
          <cell r="X17">
            <v>1</v>
          </cell>
          <cell r="Y17">
            <v>2</v>
          </cell>
          <cell r="Z17">
            <v>0.33333333333333331</v>
          </cell>
        </row>
        <row r="20">
          <cell r="U20">
            <v>6</v>
          </cell>
          <cell r="V20" t="str">
            <v>GUAYAMA BRUJOS</v>
          </cell>
          <cell r="W20">
            <v>4</v>
          </cell>
          <cell r="X20">
            <v>1</v>
          </cell>
          <cell r="Y20">
            <v>3</v>
          </cell>
          <cell r="Z20">
            <v>0.25</v>
          </cell>
        </row>
        <row r="23">
          <cell r="U23">
            <v>7</v>
          </cell>
          <cell r="V23" t="str">
            <v>ESC. FERNANDO TERRUEL</v>
          </cell>
          <cell r="W23">
            <v>4</v>
          </cell>
          <cell r="X23">
            <v>0</v>
          </cell>
          <cell r="Y23">
            <v>4</v>
          </cell>
          <cell r="Z23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IO COPY 17 AÑOS MEN"/>
      <sheetName val="RESULTADOS PDF 17 AÑOS MEN"/>
    </sheetNames>
    <sheetDataSet>
      <sheetData sheetId="0">
        <row r="1">
          <cell r="C1" t="str">
            <v>17  AÑOS</v>
          </cell>
          <cell r="E1" t="str">
            <v>BOYS/ MASC</v>
          </cell>
        </row>
        <row r="3">
          <cell r="B3">
            <v>42915</v>
          </cell>
          <cell r="C3">
            <v>0.39583333333333331</v>
          </cell>
          <cell r="E3" t="str">
            <v>SOUTHERN BASKET</v>
          </cell>
          <cell r="F3">
            <v>43</v>
          </cell>
          <cell r="G3" t="str">
            <v>ROBERTO SANTANA LORA</v>
          </cell>
          <cell r="H3">
            <v>63</v>
          </cell>
          <cell r="I3" t="str">
            <v>POLIDEPORTIVO LOS CAOBOS I</v>
          </cell>
        </row>
        <row r="4">
          <cell r="B4">
            <v>42915</v>
          </cell>
          <cell r="C4">
            <v>0.45833333333333331</v>
          </cell>
          <cell r="E4" t="str">
            <v>KINGS BASKETBALL</v>
          </cell>
          <cell r="F4">
            <v>55</v>
          </cell>
          <cell r="G4" t="str">
            <v>BAYAMON REXVILLE</v>
          </cell>
          <cell r="H4">
            <v>73</v>
          </cell>
          <cell r="I4" t="str">
            <v>POLIDEPORTIVO LOS CAOBOS I</v>
          </cell>
        </row>
        <row r="5">
          <cell r="B5">
            <v>42915</v>
          </cell>
          <cell r="C5">
            <v>0.52083333333333337</v>
          </cell>
          <cell r="E5" t="str">
            <v>DON BOSCO</v>
          </cell>
          <cell r="F5">
            <v>60</v>
          </cell>
          <cell r="G5" t="str">
            <v>LAGUNEROS TRUJILLO ALTO</v>
          </cell>
          <cell r="H5">
            <v>34</v>
          </cell>
          <cell r="I5" t="str">
            <v>POLIDEPORTIVO LOS CAOBOS I</v>
          </cell>
        </row>
        <row r="6">
          <cell r="B6">
            <v>42916</v>
          </cell>
          <cell r="C6">
            <v>0.39583333333333331</v>
          </cell>
          <cell r="E6" t="str">
            <v>DON BOSCO</v>
          </cell>
          <cell r="F6">
            <v>69</v>
          </cell>
          <cell r="G6" t="str">
            <v>KINGS BASKETBALL</v>
          </cell>
          <cell r="H6">
            <v>52</v>
          </cell>
          <cell r="I6" t="str">
            <v>POLIDEPORTIVO LOS CAOBOS I</v>
          </cell>
        </row>
        <row r="7">
          <cell r="B7">
            <v>42916</v>
          </cell>
          <cell r="C7">
            <v>0.45833333333333331</v>
          </cell>
          <cell r="E7" t="str">
            <v>LAGUNEROS TRUJILLO ALTO</v>
          </cell>
          <cell r="F7">
            <v>43</v>
          </cell>
          <cell r="G7" t="str">
            <v>ROBERTO SANTANA LORA</v>
          </cell>
          <cell r="H7">
            <v>49</v>
          </cell>
          <cell r="I7" t="str">
            <v>POLIDEPORTIVO LOS CAOBOS I</v>
          </cell>
        </row>
        <row r="8">
          <cell r="B8">
            <v>42916</v>
          </cell>
          <cell r="C8">
            <v>0.52083333333333337</v>
          </cell>
          <cell r="E8" t="str">
            <v>SOUTHERN BASKET</v>
          </cell>
          <cell r="F8">
            <v>33</v>
          </cell>
          <cell r="G8" t="str">
            <v>BAYAMON REXVILLE</v>
          </cell>
          <cell r="H8">
            <v>57</v>
          </cell>
          <cell r="I8" t="str">
            <v>POLIDEPORTIVO LOS CAOBOS I</v>
          </cell>
        </row>
        <row r="9">
          <cell r="B9">
            <v>42916</v>
          </cell>
          <cell r="C9">
            <v>0.58333333333333337</v>
          </cell>
          <cell r="E9" t="str">
            <v>LAGUNEROS TRUJILLO ALTO</v>
          </cell>
          <cell r="F9">
            <v>62</v>
          </cell>
          <cell r="G9" t="str">
            <v>KINGS BASKETBALL</v>
          </cell>
          <cell r="H9">
            <v>51</v>
          </cell>
          <cell r="I9" t="str">
            <v>POLIDEPORTIVO LOS CAOBOS I</v>
          </cell>
        </row>
        <row r="10">
          <cell r="B10">
            <v>42916</v>
          </cell>
          <cell r="C10">
            <v>0.64583333333333337</v>
          </cell>
          <cell r="E10" t="str">
            <v>SOUTHERN BASKET</v>
          </cell>
          <cell r="F10">
            <v>49</v>
          </cell>
          <cell r="G10" t="str">
            <v>DON BOSCO</v>
          </cell>
          <cell r="H10">
            <v>66</v>
          </cell>
          <cell r="I10" t="str">
            <v>POLIDEPORTIVO LOS CAOBOS I</v>
          </cell>
        </row>
        <row r="11">
          <cell r="B11">
            <v>42916</v>
          </cell>
          <cell r="C11">
            <v>0.70833333333333337</v>
          </cell>
          <cell r="E11" t="str">
            <v>ROBERTO SANTANA LORA</v>
          </cell>
          <cell r="F11">
            <v>39</v>
          </cell>
          <cell r="G11" t="str">
            <v>BAYAMON REXVILLE</v>
          </cell>
          <cell r="H11">
            <v>66</v>
          </cell>
          <cell r="I11" t="str">
            <v>POLIDEPORTIVO LOS CAOBOS I</v>
          </cell>
        </row>
        <row r="12">
          <cell r="B12">
            <v>42917</v>
          </cell>
          <cell r="C12">
            <v>0.39583333333333331</v>
          </cell>
          <cell r="E12" t="str">
            <v>BAYAMON REXVILLE</v>
          </cell>
          <cell r="F12"/>
          <cell r="G12" t="str">
            <v>DON BOSCO</v>
          </cell>
          <cell r="H12"/>
          <cell r="I12" t="str">
            <v>POLIDEPORTIVO LOS CAOBOS I</v>
          </cell>
        </row>
        <row r="13">
          <cell r="B13">
            <v>42917</v>
          </cell>
          <cell r="C13">
            <v>0.45833333333333331</v>
          </cell>
          <cell r="E13" t="str">
            <v>LAGUNEROS TRUJILLO ALTO</v>
          </cell>
          <cell r="F13"/>
          <cell r="G13" t="str">
            <v>SOUTHERN BASKET</v>
          </cell>
          <cell r="H13"/>
          <cell r="I13" t="str">
            <v>POLIDEPORTIVO LOS CAOBOS I</v>
          </cell>
        </row>
        <row r="14">
          <cell r="B14">
            <v>42917</v>
          </cell>
          <cell r="C14">
            <v>0.52083333333333337</v>
          </cell>
          <cell r="E14" t="str">
            <v>KINGS BASKETBALL</v>
          </cell>
          <cell r="F14"/>
          <cell r="G14" t="str">
            <v>ROBERTO SANTANA LORA</v>
          </cell>
          <cell r="H14"/>
          <cell r="I14" t="str">
            <v>POLIDEPORTIVO LOS CAOBOS I</v>
          </cell>
        </row>
        <row r="15">
          <cell r="B15">
            <v>42917</v>
          </cell>
          <cell r="C15">
            <v>0.58333333333333337</v>
          </cell>
          <cell r="E15" t="str">
            <v>BAYAMON REXVILLE</v>
          </cell>
          <cell r="F15"/>
          <cell r="G15" t="str">
            <v>LAGUNEROS TRUJILLO ALTO</v>
          </cell>
          <cell r="H15"/>
          <cell r="I15" t="str">
            <v>POLIDEPORTIVO LOS CAOBOS I</v>
          </cell>
        </row>
        <row r="16">
          <cell r="B16">
            <v>42917</v>
          </cell>
          <cell r="C16">
            <v>0.64583333333333337</v>
          </cell>
          <cell r="E16" t="str">
            <v>ROBERTO SANTANA LORA</v>
          </cell>
          <cell r="F16"/>
          <cell r="G16" t="str">
            <v>DON BOSCO</v>
          </cell>
          <cell r="H16"/>
          <cell r="I16" t="str">
            <v>POLIDEPORTIVO LOS CAOBOS I</v>
          </cell>
        </row>
        <row r="17">
          <cell r="B17">
            <v>42917</v>
          </cell>
          <cell r="C17">
            <v>0.70833333333333337</v>
          </cell>
          <cell r="E17" t="str">
            <v>KINGS BASKETBALL</v>
          </cell>
          <cell r="F17"/>
          <cell r="G17" t="str">
            <v>SOUTHERN BASKET</v>
          </cell>
          <cell r="H17"/>
          <cell r="I17" t="str">
            <v>POLIDEPORTIVO LOS CAOBOS I</v>
          </cell>
        </row>
        <row r="19">
          <cell r="B19">
            <v>42918</v>
          </cell>
          <cell r="C19">
            <v>0.45833333333333331</v>
          </cell>
          <cell r="E19" t="str">
            <v>4TO LUGAR SR</v>
          </cell>
          <cell r="F19"/>
          <cell r="G19" t="str">
            <v>3ER LUGAR SR</v>
          </cell>
          <cell r="H19"/>
          <cell r="I19" t="str">
            <v>POLIDEPORTIVO LOS CAOBOS I</v>
          </cell>
        </row>
        <row r="21">
          <cell r="B21">
            <v>42918</v>
          </cell>
          <cell r="C21">
            <v>0.52083333333333337</v>
          </cell>
          <cell r="E21" t="str">
            <v>2TO LUGAR SR</v>
          </cell>
          <cell r="F21"/>
          <cell r="G21" t="str">
            <v>1ER LUGAR SR</v>
          </cell>
          <cell r="H21"/>
          <cell r="I21" t="str">
            <v>POLIDEPORTIVO LOS CAOBOS I</v>
          </cell>
        </row>
      </sheetData>
      <sheetData sheetId="1">
        <row r="5">
          <cell r="U5">
            <v>1</v>
          </cell>
          <cell r="V5" t="str">
            <v>DON BOSCO</v>
          </cell>
          <cell r="W5">
            <v>3</v>
          </cell>
          <cell r="X5">
            <v>3</v>
          </cell>
          <cell r="Y5">
            <v>0</v>
          </cell>
          <cell r="Z5">
            <v>1</v>
          </cell>
        </row>
        <row r="8">
          <cell r="U8">
            <v>2</v>
          </cell>
          <cell r="V8" t="str">
            <v>BAYAMON REXVILLE</v>
          </cell>
          <cell r="W8">
            <v>3</v>
          </cell>
          <cell r="X8">
            <v>3</v>
          </cell>
          <cell r="Y8">
            <v>0</v>
          </cell>
          <cell r="Z8">
            <v>1</v>
          </cell>
        </row>
        <row r="11">
          <cell r="U11">
            <v>3</v>
          </cell>
          <cell r="V11" t="str">
            <v>ROBERTO SANTANA LORA</v>
          </cell>
          <cell r="W11">
            <v>3</v>
          </cell>
          <cell r="X11">
            <v>2</v>
          </cell>
          <cell r="Y11">
            <v>1</v>
          </cell>
          <cell r="Z11">
            <v>0.66666666666666663</v>
          </cell>
        </row>
        <row r="14">
          <cell r="U14">
            <v>4</v>
          </cell>
          <cell r="V14" t="str">
            <v>LAGUNEROS TRUJILLO</v>
          </cell>
          <cell r="W14">
            <v>3</v>
          </cell>
          <cell r="X14">
            <v>1</v>
          </cell>
          <cell r="Y14">
            <v>2</v>
          </cell>
          <cell r="Z14">
            <v>0.33333333333333331</v>
          </cell>
        </row>
        <row r="17">
          <cell r="U17">
            <v>5</v>
          </cell>
          <cell r="V17" t="str">
            <v>SOUTHERN BASKET</v>
          </cell>
          <cell r="W17">
            <v>3</v>
          </cell>
          <cell r="X17">
            <v>0</v>
          </cell>
          <cell r="Y17">
            <v>3</v>
          </cell>
          <cell r="Z17">
            <v>0</v>
          </cell>
        </row>
        <row r="20">
          <cell r="U20">
            <v>6</v>
          </cell>
          <cell r="V20" t="str">
            <v>KINGS BASKETBALL</v>
          </cell>
          <cell r="W20">
            <v>3</v>
          </cell>
          <cell r="X20">
            <v>0</v>
          </cell>
          <cell r="Y20">
            <v>3</v>
          </cell>
          <cell r="Z20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IO COPY 13-14 FEM"/>
      <sheetName val="RESULTADOS PDF 13-14 FEM"/>
    </sheetNames>
    <sheetDataSet>
      <sheetData sheetId="0">
        <row r="1">
          <cell r="C1" t="str">
            <v>13-14 AÑOS</v>
          </cell>
          <cell r="E1" t="str">
            <v>GIRLS / FEM.</v>
          </cell>
        </row>
        <row r="3">
          <cell r="B3">
            <v>42915</v>
          </cell>
          <cell r="C3">
            <v>0.39583333333333331</v>
          </cell>
          <cell r="E3" t="str">
            <v>JUANA DIAZ GIRL BASKETBALL</v>
          </cell>
          <cell r="F3">
            <v>28</v>
          </cell>
          <cell r="G3" t="str">
            <v>PONCE LEONAS A</v>
          </cell>
          <cell r="H3">
            <v>53</v>
          </cell>
          <cell r="I3" t="str">
            <v>POLIDEPORTIVO LOS CAOBOS II</v>
          </cell>
        </row>
        <row r="4">
          <cell r="B4">
            <v>42915</v>
          </cell>
          <cell r="C4">
            <v>0.52083333333333337</v>
          </cell>
          <cell r="E4" t="str">
            <v>LANCHERAS BASKETBALL</v>
          </cell>
          <cell r="F4">
            <v>42</v>
          </cell>
          <cell r="G4" t="str">
            <v>CAGUAS LIBAC</v>
          </cell>
          <cell r="H4">
            <v>28</v>
          </cell>
          <cell r="I4" t="str">
            <v>POLIDEPORTIVO LOS CAOBOS II</v>
          </cell>
        </row>
        <row r="5">
          <cell r="B5">
            <v>42915</v>
          </cell>
          <cell r="C5">
            <v>0.58333333333333337</v>
          </cell>
          <cell r="E5" t="str">
            <v>PONCE LEONAS A</v>
          </cell>
          <cell r="F5">
            <v>54</v>
          </cell>
          <cell r="G5" t="str">
            <v>PONCE LEONAS B</v>
          </cell>
          <cell r="H5">
            <v>19</v>
          </cell>
          <cell r="I5" t="str">
            <v>POLIDEPORTIVO LOS CAOBOS II</v>
          </cell>
        </row>
        <row r="6">
          <cell r="B6">
            <v>42915</v>
          </cell>
          <cell r="C6">
            <v>0.64583333333333337</v>
          </cell>
          <cell r="E6" t="str">
            <v>CAGUAS LIBAC</v>
          </cell>
          <cell r="F6">
            <v>73</v>
          </cell>
          <cell r="G6" t="str">
            <v>JUANA DIAZ GIRLS</v>
          </cell>
          <cell r="H6">
            <v>25</v>
          </cell>
          <cell r="I6" t="str">
            <v>POLIDEPORTIVO LOS CAOBOS II</v>
          </cell>
        </row>
        <row r="7">
          <cell r="B7">
            <v>42916</v>
          </cell>
          <cell r="C7">
            <v>0.52083333333333337</v>
          </cell>
          <cell r="E7" t="str">
            <v>PONCE LEONAS B</v>
          </cell>
          <cell r="F7">
            <v>16</v>
          </cell>
          <cell r="G7" t="str">
            <v>CAGUAS LIBAC</v>
          </cell>
          <cell r="H7">
            <v>39</v>
          </cell>
          <cell r="I7" t="str">
            <v>POLIDEPORTIVO LOS CAOBOS II</v>
          </cell>
        </row>
        <row r="8">
          <cell r="B8">
            <v>42916</v>
          </cell>
          <cell r="C8">
            <v>0.58333333333333337</v>
          </cell>
          <cell r="E8" t="str">
            <v>JUANA DIAS GIRLS</v>
          </cell>
          <cell r="F8">
            <v>18</v>
          </cell>
          <cell r="G8" t="str">
            <v>LANCHERAS BASKETBALL</v>
          </cell>
          <cell r="H8">
            <v>53</v>
          </cell>
          <cell r="I8" t="str">
            <v>POLIDEPORTIVO LOS CAOBOS II</v>
          </cell>
        </row>
        <row r="9">
          <cell r="B9">
            <v>42916</v>
          </cell>
          <cell r="C9">
            <v>0.70833333333333337</v>
          </cell>
          <cell r="E9" t="str">
            <v>LANCHERAS BASKETBALL</v>
          </cell>
          <cell r="F9">
            <v>53</v>
          </cell>
          <cell r="G9" t="str">
            <v>PONCE LEONAS B</v>
          </cell>
          <cell r="H9">
            <v>26</v>
          </cell>
          <cell r="I9" t="str">
            <v>POLIDEPORTIVO LOS CAOBOS II</v>
          </cell>
        </row>
        <row r="10">
          <cell r="B10">
            <v>42916</v>
          </cell>
          <cell r="C10">
            <v>0.77083333333333337</v>
          </cell>
          <cell r="E10" t="str">
            <v>CAGUAS LIBAC</v>
          </cell>
          <cell r="F10">
            <v>45</v>
          </cell>
          <cell r="G10" t="str">
            <v>PONCE LEONAS A</v>
          </cell>
          <cell r="H10">
            <v>40</v>
          </cell>
          <cell r="I10" t="str">
            <v>POLIDEPORTIVO LOS CAOBOS II</v>
          </cell>
        </row>
        <row r="11">
          <cell r="B11">
            <v>42917</v>
          </cell>
          <cell r="C11">
            <v>0.39583333333333331</v>
          </cell>
          <cell r="E11" t="str">
            <v>PONCE LEONAS A</v>
          </cell>
          <cell r="F11"/>
          <cell r="G11" t="str">
            <v>LANCHERAS BASKETBALL</v>
          </cell>
          <cell r="H11"/>
          <cell r="I11" t="str">
            <v>SAN TOMAS, PONCE</v>
          </cell>
        </row>
        <row r="12">
          <cell r="B12">
            <v>42917</v>
          </cell>
          <cell r="C12">
            <v>0.45833333333333331</v>
          </cell>
          <cell r="E12" t="str">
            <v>PONCE LEONAS B</v>
          </cell>
          <cell r="F12"/>
          <cell r="G12" t="str">
            <v>JUANA DIAZ GIRL BASKETBALL</v>
          </cell>
          <cell r="H12"/>
          <cell r="I12" t="str">
            <v>SAN TOMAS, PONCE</v>
          </cell>
        </row>
        <row r="14">
          <cell r="B14">
            <v>42917</v>
          </cell>
          <cell r="C14">
            <v>0.70833333333333337</v>
          </cell>
          <cell r="E14" t="str">
            <v>5TO LUGAR SR</v>
          </cell>
          <cell r="F14"/>
          <cell r="G14" t="str">
            <v>4TO LUGAR SR</v>
          </cell>
          <cell r="H14"/>
          <cell r="I14" t="str">
            <v>SAN TOMAS, PONCE</v>
          </cell>
        </row>
        <row r="16">
          <cell r="B16">
            <v>42918</v>
          </cell>
          <cell r="C16">
            <v>0.52083333333333337</v>
          </cell>
          <cell r="E16" t="str">
            <v>4TO LUGAR SR</v>
          </cell>
          <cell r="F16"/>
          <cell r="G16" t="str">
            <v>3ER LUGAR SR</v>
          </cell>
          <cell r="H16"/>
          <cell r="I16" t="str">
            <v>COTO LAUREL, PONCE</v>
          </cell>
        </row>
        <row r="18">
          <cell r="B18">
            <v>42918</v>
          </cell>
          <cell r="C18">
            <v>0.58333333333333337</v>
          </cell>
          <cell r="E18" t="str">
            <v>2TO LUGAR SR</v>
          </cell>
          <cell r="F18"/>
          <cell r="G18" t="str">
            <v>1ER LUGAR SR</v>
          </cell>
          <cell r="H18"/>
          <cell r="I18" t="str">
            <v>COTO LAUREL, PONCE</v>
          </cell>
        </row>
      </sheetData>
      <sheetData sheetId="1">
        <row r="5">
          <cell r="U5">
            <v>1</v>
          </cell>
          <cell r="V5" t="str">
            <v>LANCHERAS BASKETBALL</v>
          </cell>
          <cell r="W5">
            <v>3</v>
          </cell>
          <cell r="X5">
            <v>3</v>
          </cell>
          <cell r="Y5">
            <v>0</v>
          </cell>
          <cell r="Z5">
            <v>1</v>
          </cell>
        </row>
        <row r="8">
          <cell r="U8">
            <v>2</v>
          </cell>
          <cell r="V8" t="str">
            <v>CAGUAS LIBAC</v>
          </cell>
          <cell r="W8">
            <v>4</v>
          </cell>
          <cell r="X8">
            <v>3</v>
          </cell>
          <cell r="Y8">
            <v>1</v>
          </cell>
          <cell r="Z8">
            <v>0.75</v>
          </cell>
        </row>
        <row r="11">
          <cell r="U11">
            <v>3</v>
          </cell>
          <cell r="V11" t="str">
            <v>PONCE LEONAS A</v>
          </cell>
          <cell r="W11">
            <v>3</v>
          </cell>
          <cell r="X11">
            <v>2</v>
          </cell>
          <cell r="Y11">
            <v>1</v>
          </cell>
          <cell r="Z11">
            <v>0.66666666666666663</v>
          </cell>
        </row>
        <row r="14">
          <cell r="U14">
            <v>4</v>
          </cell>
          <cell r="V14" t="str">
            <v>PONCE LEONAS B</v>
          </cell>
          <cell r="W14">
            <v>3</v>
          </cell>
          <cell r="X14">
            <v>0</v>
          </cell>
          <cell r="Y14">
            <v>3</v>
          </cell>
          <cell r="Z14">
            <v>0</v>
          </cell>
        </row>
        <row r="17">
          <cell r="U17">
            <v>5</v>
          </cell>
          <cell r="V17" t="str">
            <v>JUANA DIAZ GIRL BASKETBALL</v>
          </cell>
          <cell r="W17">
            <v>3</v>
          </cell>
          <cell r="X17">
            <v>0</v>
          </cell>
          <cell r="Y17">
            <v>3</v>
          </cell>
          <cell r="Z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S39"/>
  <sheetViews>
    <sheetView zoomScaleNormal="100" workbookViewId="0">
      <selection activeCell="J13" sqref="J13:M13"/>
    </sheetView>
  </sheetViews>
  <sheetFormatPr defaultRowHeight="15" x14ac:dyDescent="0.25"/>
  <cols>
    <col min="1" max="1" width="3.42578125" bestFit="1" customWidth="1"/>
    <col min="2" max="2" width="26.42578125" customWidth="1"/>
    <col min="4" max="4" width="3.42578125" bestFit="1" customWidth="1"/>
    <col min="9" max="9" width="3.42578125" bestFit="1" customWidth="1"/>
    <col min="14" max="14" width="3.42578125" bestFit="1" customWidth="1"/>
    <col min="19" max="19" width="2.7109375" customWidth="1"/>
  </cols>
  <sheetData>
    <row r="1" spans="1:19" ht="15.75" thickBot="1" x14ac:dyDescent="0.3">
      <c r="A1" s="2"/>
      <c r="B1" s="15" t="s">
        <v>0</v>
      </c>
      <c r="C1" s="104" t="str">
        <f>'[1]CALENDARIO COPY 10 MEN'!C1</f>
        <v>10 AÑOS</v>
      </c>
      <c r="D1" s="104"/>
      <c r="E1" s="104"/>
      <c r="F1" s="3"/>
      <c r="G1" s="3"/>
      <c r="H1" s="2"/>
      <c r="I1" s="105" t="s">
        <v>1</v>
      </c>
      <c r="J1" s="105"/>
      <c r="K1" s="105"/>
      <c r="L1" s="104" t="str">
        <f>'[1]CALENDARIO COPY 10 MEN'!E1</f>
        <v>BOYS/ MASC.</v>
      </c>
      <c r="M1" s="104"/>
      <c r="N1" s="104"/>
      <c r="O1" s="104"/>
      <c r="P1" s="2"/>
      <c r="Q1" s="2"/>
      <c r="R1" s="2"/>
      <c r="S1" s="2"/>
    </row>
    <row r="2" spans="1:19" x14ac:dyDescent="0.25">
      <c r="A2" s="2"/>
      <c r="B2" s="2"/>
      <c r="C2" s="4"/>
      <c r="D2" s="2"/>
      <c r="E2" s="2"/>
      <c r="F2" s="2"/>
      <c r="G2" s="2"/>
      <c r="H2" s="2"/>
      <c r="I2" s="2"/>
      <c r="J2" s="2"/>
      <c r="K2" s="5"/>
      <c r="L2" s="2"/>
      <c r="M2" s="2"/>
      <c r="N2" s="2"/>
      <c r="O2" s="2"/>
      <c r="P2" s="2"/>
      <c r="Q2" s="2"/>
      <c r="R2" s="2"/>
      <c r="S2" s="2"/>
    </row>
    <row r="3" spans="1:19" ht="15.75" x14ac:dyDescent="0.3">
      <c r="A3" s="6" t="s">
        <v>2</v>
      </c>
      <c r="B3" s="106">
        <f>'[1]CALENDARIO COPY 10 MEN'!B3</f>
        <v>42915</v>
      </c>
      <c r="C3" s="106"/>
      <c r="D3" s="6" t="s">
        <v>3</v>
      </c>
      <c r="E3" s="113">
        <f>'[1]CALENDARIO COPY 10 MEN'!B4</f>
        <v>42915</v>
      </c>
      <c r="F3" s="113"/>
      <c r="G3" s="113"/>
      <c r="H3" s="113"/>
      <c r="I3" s="6" t="s">
        <v>4</v>
      </c>
      <c r="J3" s="106">
        <f>'[1]CALENDARIO COPY 10 MEN'!B5</f>
        <v>42915</v>
      </c>
      <c r="K3" s="106"/>
      <c r="L3" s="106"/>
      <c r="M3" s="106"/>
      <c r="N3" s="6" t="s">
        <v>5</v>
      </c>
      <c r="O3" s="106">
        <f>'[1]CALENDARIO COPY 10 MEN'!B6</f>
        <v>42915</v>
      </c>
      <c r="P3" s="106"/>
      <c r="Q3" s="106"/>
      <c r="R3" s="106"/>
      <c r="S3" s="2"/>
    </row>
    <row r="4" spans="1:19" x14ac:dyDescent="0.25">
      <c r="A4" s="118">
        <f>'[1]CALENDARIO COPY 10 MEN'!C3</f>
        <v>0.39583333333333331</v>
      </c>
      <c r="B4" s="13" t="s">
        <v>6</v>
      </c>
      <c r="C4" s="14" t="s">
        <v>7</v>
      </c>
      <c r="D4" s="119">
        <f>'[1]CALENDARIO COPY 10 MEN'!C4</f>
        <v>0.45833333333333331</v>
      </c>
      <c r="E4" s="114" t="s">
        <v>6</v>
      </c>
      <c r="F4" s="115"/>
      <c r="G4" s="116"/>
      <c r="H4" s="13" t="s">
        <v>7</v>
      </c>
      <c r="I4" s="117">
        <f>'[1]CALENDARIO COPY 10 MEN'!C5</f>
        <v>0.52083333333333337</v>
      </c>
      <c r="J4" s="114" t="s">
        <v>6</v>
      </c>
      <c r="K4" s="115"/>
      <c r="L4" s="116"/>
      <c r="M4" s="13" t="s">
        <v>7</v>
      </c>
      <c r="N4" s="117">
        <f>'[1]CALENDARIO COPY 10 MEN'!C6</f>
        <v>0.58333333333333337</v>
      </c>
      <c r="O4" s="114" t="s">
        <v>6</v>
      </c>
      <c r="P4" s="115"/>
      <c r="Q4" s="116"/>
      <c r="R4" s="13" t="s">
        <v>7</v>
      </c>
      <c r="S4" s="2"/>
    </row>
    <row r="5" spans="1:19" x14ac:dyDescent="0.25">
      <c r="A5" s="118"/>
      <c r="B5" s="7" t="str">
        <f>'[1]CALENDARIO COPY 10 MEN'!E3</f>
        <v>CAGUAS LIBAC</v>
      </c>
      <c r="C5" s="8">
        <f>'[1]CALENDARIO COPY 10 MEN'!F3</f>
        <v>27</v>
      </c>
      <c r="D5" s="119"/>
      <c r="E5" s="110" t="str">
        <f>'[1]CALENDARIO COPY 10 MEN'!E4</f>
        <v>PONCE PONCEÑOS</v>
      </c>
      <c r="F5" s="111"/>
      <c r="G5" s="112"/>
      <c r="H5" s="9">
        <f>'[1]CALENDARIO COPY 10 MEN'!F4</f>
        <v>37</v>
      </c>
      <c r="I5" s="117"/>
      <c r="J5" s="110" t="str">
        <f>'[1]CALENDARIO COPY 10 MEN'!E5</f>
        <v>SOUTHERN BASKET</v>
      </c>
      <c r="K5" s="111"/>
      <c r="L5" s="112"/>
      <c r="M5" s="9">
        <f>'[1]CALENDARIO COPY 10 MEN'!F5</f>
        <v>34</v>
      </c>
      <c r="N5" s="117"/>
      <c r="O5" s="110" t="str">
        <f>'[1]CALENDARIO COPY 10 MEN'!E6</f>
        <v>RAZORBACKS</v>
      </c>
      <c r="P5" s="111"/>
      <c r="Q5" s="112"/>
      <c r="R5" s="9">
        <f>'[1]CALENDARIO COPY 10 MEN'!F6</f>
        <v>41</v>
      </c>
      <c r="S5" s="2"/>
    </row>
    <row r="6" spans="1:19" x14ac:dyDescent="0.25">
      <c r="A6" s="118"/>
      <c r="B6" s="7" t="str">
        <f>'[1]CALENDARIO COPY 10 MEN'!G3</f>
        <v>RAZORBACKS</v>
      </c>
      <c r="C6" s="8">
        <f>'[1]CALENDARIO COPY 10 MEN'!H3</f>
        <v>42</v>
      </c>
      <c r="D6" s="119"/>
      <c r="E6" s="110" t="str">
        <f>'[1]CALENDARIO COPY 10 MEN'!G4</f>
        <v>PONCE YMCA</v>
      </c>
      <c r="F6" s="111"/>
      <c r="G6" s="112"/>
      <c r="H6" s="9">
        <f>'[1]CALENDARIO COPY 10 MEN'!H4</f>
        <v>20</v>
      </c>
      <c r="I6" s="117"/>
      <c r="J6" s="110" t="str">
        <f>'[1]CALENDARIO COPY 10 MEN'!G5</f>
        <v>CAGUAS LIBAC</v>
      </c>
      <c r="K6" s="111"/>
      <c r="L6" s="112"/>
      <c r="M6" s="9">
        <f>'[1]CALENDARIO COPY 10 MEN'!H5</f>
        <v>30</v>
      </c>
      <c r="N6" s="117"/>
      <c r="O6" s="110" t="str">
        <f>'[1]CALENDARIO COPY 10 MEN'!G6</f>
        <v>PONCE PONCEÑOS</v>
      </c>
      <c r="P6" s="111"/>
      <c r="Q6" s="112"/>
      <c r="R6" s="9">
        <f>'[1]CALENDARIO COPY 10 MEN'!H6</f>
        <v>56</v>
      </c>
      <c r="S6" s="2"/>
    </row>
    <row r="7" spans="1:19" ht="15.75" x14ac:dyDescent="0.3">
      <c r="A7" s="10"/>
      <c r="B7" s="103" t="str">
        <f>'[1]CALENDARIO COPY 10 MEN'!I3</f>
        <v>URB. CONSTANCIA, PONCE</v>
      </c>
      <c r="C7" s="103"/>
      <c r="D7" s="11"/>
      <c r="E7" s="109" t="str">
        <f>'[1]CALENDARIO COPY 10 MEN'!I4</f>
        <v>URB. CONSTANCIA, PONCE</v>
      </c>
      <c r="F7" s="109"/>
      <c r="G7" s="109"/>
      <c r="H7" s="109"/>
      <c r="I7" s="10"/>
      <c r="J7" s="103" t="str">
        <f>'[1]CALENDARIO COPY 10 MEN'!I5</f>
        <v>URB. CONSTANCIA, PONCE</v>
      </c>
      <c r="K7" s="103"/>
      <c r="L7" s="103"/>
      <c r="M7" s="103"/>
      <c r="N7" s="10"/>
      <c r="O7" s="103" t="str">
        <f>'[1]CALENDARIO COPY 10 MEN'!I6</f>
        <v>URB. CONSTANCIA, PONCE</v>
      </c>
      <c r="P7" s="103"/>
      <c r="Q7" s="103"/>
      <c r="R7" s="103"/>
      <c r="S7" s="2"/>
    </row>
    <row r="8" spans="1:19" x14ac:dyDescent="0.25">
      <c r="A8" s="2"/>
      <c r="B8" s="2"/>
      <c r="C8" s="4"/>
      <c r="D8" s="2"/>
      <c r="E8" s="2"/>
      <c r="F8" s="2"/>
      <c r="G8" s="2"/>
      <c r="H8" s="2"/>
      <c r="I8" s="2"/>
      <c r="J8" s="2"/>
      <c r="K8" s="5"/>
      <c r="L8" s="2"/>
      <c r="M8" s="2"/>
      <c r="N8" s="2"/>
      <c r="O8" s="2"/>
      <c r="P8" s="2"/>
      <c r="Q8" s="2"/>
      <c r="R8" s="2"/>
      <c r="S8" s="2"/>
    </row>
    <row r="9" spans="1:19" ht="15.75" x14ac:dyDescent="0.3">
      <c r="A9" s="6" t="s">
        <v>8</v>
      </c>
      <c r="B9" s="106">
        <f>'[1]CALENDARIO COPY 10 MEN'!B7</f>
        <v>42916</v>
      </c>
      <c r="C9" s="106"/>
      <c r="D9" s="6" t="s">
        <v>9</v>
      </c>
      <c r="E9" s="113">
        <f>'[1]CALENDARIO COPY 10 MEN'!B8</f>
        <v>42916</v>
      </c>
      <c r="F9" s="113"/>
      <c r="G9" s="113"/>
      <c r="H9" s="113"/>
      <c r="I9" s="6" t="s">
        <v>10</v>
      </c>
      <c r="J9" s="106">
        <f>'[1]CALENDARIO COPY 10 MEN'!B9</f>
        <v>42916</v>
      </c>
      <c r="K9" s="106"/>
      <c r="L9" s="106"/>
      <c r="M9" s="106"/>
      <c r="N9" s="6" t="s">
        <v>11</v>
      </c>
      <c r="O9" s="106">
        <f>'[1]CALENDARIO COPY 10 MEN'!B10</f>
        <v>42916</v>
      </c>
      <c r="P9" s="106"/>
      <c r="Q9" s="106"/>
      <c r="R9" s="106"/>
      <c r="S9" s="2"/>
    </row>
    <row r="10" spans="1:19" x14ac:dyDescent="0.25">
      <c r="A10" s="118">
        <f>'[1]CALENDARIO COPY 10 MEN'!C7</f>
        <v>0.45833333333333331</v>
      </c>
      <c r="B10" s="13" t="s">
        <v>6</v>
      </c>
      <c r="C10" s="14" t="s">
        <v>7</v>
      </c>
      <c r="D10" s="119">
        <f>'[1]CALENDARIO COPY 10 MEN'!C8</f>
        <v>0.52083333333333337</v>
      </c>
      <c r="E10" s="114" t="s">
        <v>6</v>
      </c>
      <c r="F10" s="115"/>
      <c r="G10" s="116"/>
      <c r="H10" s="13" t="s">
        <v>7</v>
      </c>
      <c r="I10" s="117">
        <f>'[1]CALENDARIO COPY 10 MEN'!C9</f>
        <v>0.58333333333333337</v>
      </c>
      <c r="J10" s="114" t="s">
        <v>6</v>
      </c>
      <c r="K10" s="115"/>
      <c r="L10" s="116"/>
      <c r="M10" s="13" t="s">
        <v>7</v>
      </c>
      <c r="N10" s="117">
        <f>'[1]CALENDARIO COPY 10 MEN'!C10</f>
        <v>0.70833333333333337</v>
      </c>
      <c r="O10" s="114" t="s">
        <v>6</v>
      </c>
      <c r="P10" s="115"/>
      <c r="Q10" s="116"/>
      <c r="R10" s="13" t="s">
        <v>7</v>
      </c>
      <c r="S10" s="2"/>
    </row>
    <row r="11" spans="1:19" x14ac:dyDescent="0.25">
      <c r="A11" s="118"/>
      <c r="B11" s="7" t="str">
        <f>'[1]CALENDARIO COPY 10 MEN'!E7</f>
        <v>CAGUAS LIBAC</v>
      </c>
      <c r="C11" s="8">
        <f>'[1]CALENDARIO COPY 10 MEN'!F7</f>
        <v>30</v>
      </c>
      <c r="D11" s="119"/>
      <c r="E11" s="110" t="str">
        <f>'[1]CALENDARIO COPY 10 MEN'!E8</f>
        <v>RAZORBACKS</v>
      </c>
      <c r="F11" s="111"/>
      <c r="G11" s="112"/>
      <c r="H11" s="9">
        <f>'[1]CALENDARIO COPY 10 MEN'!F8</f>
        <v>52</v>
      </c>
      <c r="I11" s="117"/>
      <c r="J11" s="110" t="str">
        <f>'[1]CALENDARIO COPY 10 MEN'!E9</f>
        <v>PONCE YMCA</v>
      </c>
      <c r="K11" s="111"/>
      <c r="L11" s="112"/>
      <c r="M11" s="9">
        <f>'[1]CALENDARIO COPY 10 MEN'!F9</f>
        <v>29</v>
      </c>
      <c r="N11" s="117"/>
      <c r="O11" s="110" t="str">
        <f>'[1]CALENDARIO COPY 10 MEN'!E10</f>
        <v>SOUTHERN BASKET</v>
      </c>
      <c r="P11" s="111"/>
      <c r="Q11" s="112"/>
      <c r="R11" s="9">
        <f>'[1]CALENDARIO COPY 10 MEN'!F10</f>
        <v>31</v>
      </c>
      <c r="S11" s="2"/>
    </row>
    <row r="12" spans="1:19" x14ac:dyDescent="0.25">
      <c r="A12" s="118"/>
      <c r="B12" s="7" t="str">
        <f>'[1]CALENDARIO COPY 10 MEN'!G7</f>
        <v>PONCE PONCEÑOS</v>
      </c>
      <c r="C12" s="8">
        <f>'[1]CALENDARIO COPY 10 MEN'!H7</f>
        <v>55</v>
      </c>
      <c r="D12" s="119"/>
      <c r="E12" s="110" t="str">
        <f>'[1]CALENDARIO COPY 10 MEN'!G8</f>
        <v>SOUTHERN BASKET</v>
      </c>
      <c r="F12" s="111"/>
      <c r="G12" s="112"/>
      <c r="H12" s="9">
        <f>'[1]CALENDARIO COPY 10 MEN'!H8</f>
        <v>30</v>
      </c>
      <c r="I12" s="117"/>
      <c r="J12" s="110" t="str">
        <f>'[1]CALENDARIO COPY 10 MEN'!G9</f>
        <v>CAGUAS LIBAC</v>
      </c>
      <c r="K12" s="111"/>
      <c r="L12" s="112"/>
      <c r="M12" s="9">
        <f>'[1]CALENDARIO COPY 10 MEN'!H9</f>
        <v>45</v>
      </c>
      <c r="N12" s="117"/>
      <c r="O12" s="110" t="str">
        <f>'[1]CALENDARIO COPY 10 MEN'!G10</f>
        <v>PONCE YMCA</v>
      </c>
      <c r="P12" s="111"/>
      <c r="Q12" s="112"/>
      <c r="R12" s="9">
        <f>'[1]CALENDARIO COPY 10 MEN'!H10</f>
        <v>24</v>
      </c>
      <c r="S12" s="2"/>
    </row>
    <row r="13" spans="1:19" ht="15.75" x14ac:dyDescent="0.3">
      <c r="A13" s="10"/>
      <c r="B13" s="103" t="str">
        <f>'[1]CALENDARIO COPY 10 MEN'!I7</f>
        <v>URB. CONSTANCIA, PONCE</v>
      </c>
      <c r="C13" s="103"/>
      <c r="D13" s="11"/>
      <c r="E13" s="109" t="str">
        <f>'[1]CALENDARIO COPY 10 MEN'!I8</f>
        <v>BO. SAN ANTON, PONCE</v>
      </c>
      <c r="F13" s="109"/>
      <c r="G13" s="109"/>
      <c r="H13" s="109"/>
      <c r="I13" s="10"/>
      <c r="J13" s="103" t="str">
        <f>'[1]CALENDARIO COPY 10 MEN'!I9</f>
        <v>BO. SAN ANTON, PONCE</v>
      </c>
      <c r="K13" s="103"/>
      <c r="L13" s="103"/>
      <c r="M13" s="103"/>
      <c r="N13" s="10"/>
      <c r="O13" s="103" t="str">
        <f>'[1]CALENDARIO COPY 10 MEN'!I10</f>
        <v>BO. SAN ANTON, PONCE</v>
      </c>
      <c r="P13" s="103"/>
      <c r="Q13" s="103"/>
      <c r="R13" s="103"/>
      <c r="S13" s="2"/>
    </row>
    <row r="14" spans="1:19" x14ac:dyDescent="0.25">
      <c r="A14" s="2"/>
      <c r="B14" s="2"/>
      <c r="C14" s="4"/>
      <c r="D14" s="2"/>
      <c r="E14" s="2"/>
      <c r="F14" s="2"/>
      <c r="G14" s="2"/>
      <c r="H14" s="2"/>
      <c r="I14" s="2"/>
      <c r="J14" s="107" t="s">
        <v>12</v>
      </c>
      <c r="K14" s="107"/>
      <c r="L14" s="107"/>
      <c r="M14" s="107"/>
      <c r="N14" s="1"/>
      <c r="O14" s="107" t="s">
        <v>13</v>
      </c>
      <c r="P14" s="107"/>
      <c r="Q14" s="107"/>
      <c r="R14" s="107"/>
      <c r="S14" s="2"/>
    </row>
    <row r="15" spans="1:19" ht="15.75" x14ac:dyDescent="0.3">
      <c r="A15" s="6" t="s">
        <v>14</v>
      </c>
      <c r="B15" s="106">
        <f>'[1]CALENDARIO COPY 10 MEN'!B11</f>
        <v>42917</v>
      </c>
      <c r="C15" s="106"/>
      <c r="D15" s="6" t="s">
        <v>15</v>
      </c>
      <c r="E15" s="113">
        <f>'[1]CALENDARIO COPY 10 MEN'!B12</f>
        <v>42917</v>
      </c>
      <c r="F15" s="113"/>
      <c r="G15" s="113"/>
      <c r="H15" s="113"/>
      <c r="I15" s="6" t="s">
        <v>16</v>
      </c>
      <c r="J15" s="106">
        <f>'[1]CALENDARIO COPY 10 MEN'!B14</f>
        <v>42917</v>
      </c>
      <c r="K15" s="106"/>
      <c r="L15" s="106"/>
      <c r="M15" s="106"/>
      <c r="N15" s="6" t="s">
        <v>17</v>
      </c>
      <c r="O15" s="106">
        <f>'[1]CALENDARIO COPY 10 MEN'!B16</f>
        <v>42918</v>
      </c>
      <c r="P15" s="106"/>
      <c r="Q15" s="106"/>
      <c r="R15" s="106"/>
      <c r="S15" s="2"/>
    </row>
    <row r="16" spans="1:19" x14ac:dyDescent="0.25">
      <c r="A16" s="118">
        <f>'[1]CALENDARIO COPY 10 MEN'!C11</f>
        <v>0.39583333333333331</v>
      </c>
      <c r="B16" s="13" t="s">
        <v>6</v>
      </c>
      <c r="C16" s="14" t="s">
        <v>7</v>
      </c>
      <c r="D16" s="119">
        <f>'[1]CALENDARIO COPY 10 MEN'!C12</f>
        <v>0.45833333333333331</v>
      </c>
      <c r="E16" s="114" t="s">
        <v>6</v>
      </c>
      <c r="F16" s="115"/>
      <c r="G16" s="116"/>
      <c r="H16" s="13" t="s">
        <v>7</v>
      </c>
      <c r="I16" s="117">
        <f>'[1]CALENDARIO COPY 10 MEN'!C14</f>
        <v>0.58333333333333337</v>
      </c>
      <c r="J16" s="114" t="s">
        <v>6</v>
      </c>
      <c r="K16" s="115"/>
      <c r="L16" s="116"/>
      <c r="M16" s="13" t="s">
        <v>7</v>
      </c>
      <c r="N16" s="117">
        <f>'[1]CALENDARIO COPY 10 MEN'!C16</f>
        <v>0.39583333333333331</v>
      </c>
      <c r="O16" s="114" t="s">
        <v>6</v>
      </c>
      <c r="P16" s="115"/>
      <c r="Q16" s="116"/>
      <c r="R16" s="13" t="s">
        <v>7</v>
      </c>
      <c r="S16" s="2"/>
    </row>
    <row r="17" spans="1:19" x14ac:dyDescent="0.25">
      <c r="A17" s="118"/>
      <c r="B17" s="7" t="str">
        <f>'[1]CALENDARIO COPY 10 MEN'!E11</f>
        <v>PONCE PONCEÑOS</v>
      </c>
      <c r="C17" s="8">
        <f>'[1]CALENDARIO COPY 10 MEN'!F11</f>
        <v>0</v>
      </c>
      <c r="D17" s="119"/>
      <c r="E17" s="110" t="str">
        <f>'[1]CALENDARIO COPY 10 MEN'!E12</f>
        <v>PONCE YMCA</v>
      </c>
      <c r="F17" s="111"/>
      <c r="G17" s="112"/>
      <c r="H17" s="9">
        <f>'[1]CALENDARIO COPY 10 MEN'!F12</f>
        <v>0</v>
      </c>
      <c r="I17" s="117"/>
      <c r="J17" s="110" t="str">
        <f>'[1]CALENDARIO COPY 10 MEN'!E14</f>
        <v>5TO LUGAR SR</v>
      </c>
      <c r="K17" s="111"/>
      <c r="L17" s="112"/>
      <c r="M17" s="9">
        <f>'[1]CALENDARIO COPY 10 MEN'!F14</f>
        <v>0</v>
      </c>
      <c r="N17" s="117"/>
      <c r="O17" s="110" t="str">
        <f>'[1]CALENDARIO COPY 10 MEN'!E16</f>
        <v>4TO LUGAR SR</v>
      </c>
      <c r="P17" s="111"/>
      <c r="Q17" s="112"/>
      <c r="R17" s="9">
        <f>'[1]CALENDARIO COPY 10 MEN'!F16</f>
        <v>0</v>
      </c>
      <c r="S17" s="2"/>
    </row>
    <row r="18" spans="1:19" x14ac:dyDescent="0.25">
      <c r="A18" s="118"/>
      <c r="B18" s="7" t="str">
        <f>'[1]CALENDARIO COPY 10 MEN'!G11</f>
        <v>SOUTHERN BASKET</v>
      </c>
      <c r="C18" s="8">
        <f>'[1]CALENDARIO COPY 10 MEN'!H11</f>
        <v>0</v>
      </c>
      <c r="D18" s="119"/>
      <c r="E18" s="110" t="str">
        <f>'[1]CALENDARIO COPY 10 MEN'!G12</f>
        <v>RAZORBACKS</v>
      </c>
      <c r="F18" s="111"/>
      <c r="G18" s="112"/>
      <c r="H18" s="9">
        <f>'[1]CALENDARIO COPY 10 MEN'!H12</f>
        <v>0</v>
      </c>
      <c r="I18" s="117"/>
      <c r="J18" s="110" t="str">
        <f>'[1]CALENDARIO COPY 10 MEN'!G14</f>
        <v>4TO LUGAR SR</v>
      </c>
      <c r="K18" s="111"/>
      <c r="L18" s="112"/>
      <c r="M18" s="9">
        <f>'[1]CALENDARIO COPY 10 MEN'!H14</f>
        <v>0</v>
      </c>
      <c r="N18" s="117"/>
      <c r="O18" s="110" t="str">
        <f>'[1]CALENDARIO COPY 10 MEN'!G16</f>
        <v>3ER LUGAR SR</v>
      </c>
      <c r="P18" s="111"/>
      <c r="Q18" s="112"/>
      <c r="R18" s="9">
        <f>'[1]CALENDARIO COPY 10 MEN'!H16</f>
        <v>0</v>
      </c>
      <c r="S18" s="2"/>
    </row>
    <row r="19" spans="1:19" ht="15.75" x14ac:dyDescent="0.3">
      <c r="A19" s="10"/>
      <c r="B19" s="103" t="str">
        <f>'[1]CALENDARIO COPY 10 MEN'!I11</f>
        <v>URB. CONSTANCIA, PONCE</v>
      </c>
      <c r="C19" s="103"/>
      <c r="D19" s="11"/>
      <c r="E19" s="109" t="str">
        <f>'[1]CALENDARIO COPY 10 MEN'!I12</f>
        <v>URB. CONSTANCIA, PONCE</v>
      </c>
      <c r="F19" s="109"/>
      <c r="G19" s="109"/>
      <c r="H19" s="109"/>
      <c r="I19" s="10"/>
      <c r="J19" s="103" t="str">
        <f>'[1]CALENDARIO COPY 10 MEN'!I14</f>
        <v>URB. CONSTANCIA, PONCE</v>
      </c>
      <c r="K19" s="103"/>
      <c r="L19" s="103"/>
      <c r="M19" s="103"/>
      <c r="N19" s="10"/>
      <c r="O19" s="103" t="str">
        <f>'[1]CALENDARIO COPY 10 MEN'!I16</f>
        <v>CHARLES H TERRY II</v>
      </c>
      <c r="P19" s="103"/>
      <c r="Q19" s="103"/>
      <c r="R19" s="103"/>
      <c r="S19" s="2"/>
    </row>
    <row r="20" spans="1:19" x14ac:dyDescent="0.25">
      <c r="A20" s="24"/>
      <c r="B20" s="108" t="s">
        <v>18</v>
      </c>
      <c r="C20" s="108"/>
      <c r="D20" s="2"/>
      <c r="E20" s="2"/>
      <c r="F20" s="2"/>
      <c r="G20" s="2"/>
      <c r="H20" s="2"/>
      <c r="I20" s="2"/>
      <c r="J20" s="2"/>
      <c r="K20" s="5"/>
      <c r="L20" s="2"/>
      <c r="M20" s="2"/>
      <c r="N20" s="2"/>
      <c r="O20" s="2"/>
      <c r="P20" s="2"/>
      <c r="Q20" s="2"/>
      <c r="R20" s="2"/>
      <c r="S20" s="2"/>
    </row>
    <row r="21" spans="1:19" ht="15.75" x14ac:dyDescent="0.3">
      <c r="A21" s="6" t="s">
        <v>19</v>
      </c>
      <c r="B21" s="106">
        <f>'[1]CALENDARIO COPY 10 MEN'!B18</f>
        <v>42918</v>
      </c>
      <c r="C21" s="106"/>
      <c r="D21" s="17"/>
      <c r="E21" s="100"/>
      <c r="F21" s="100"/>
      <c r="G21" s="100"/>
      <c r="H21" s="100"/>
      <c r="I21" s="17"/>
      <c r="J21" s="100"/>
      <c r="K21" s="100"/>
      <c r="L21" s="100"/>
      <c r="M21" s="100"/>
      <c r="N21" s="17"/>
      <c r="O21" s="100"/>
      <c r="P21" s="100"/>
      <c r="Q21" s="100"/>
      <c r="R21" s="100"/>
      <c r="S21" s="2"/>
    </row>
    <row r="22" spans="1:19" x14ac:dyDescent="0.25">
      <c r="A22" s="118">
        <f>'[1]CALENDARIO COPY 10 MEN'!C18</f>
        <v>0.45833333333333331</v>
      </c>
      <c r="B22" s="13" t="s">
        <v>6</v>
      </c>
      <c r="C22" s="14" t="s">
        <v>7</v>
      </c>
      <c r="D22" s="102"/>
      <c r="E22" s="98"/>
      <c r="F22" s="98"/>
      <c r="G22" s="98"/>
      <c r="H22" s="12"/>
      <c r="I22" s="97"/>
      <c r="J22" s="98"/>
      <c r="K22" s="98"/>
      <c r="L22" s="98"/>
      <c r="M22" s="12"/>
      <c r="N22" s="97"/>
      <c r="O22" s="98"/>
      <c r="P22" s="98"/>
      <c r="Q22" s="98"/>
      <c r="R22" s="12"/>
      <c r="S22" s="2"/>
    </row>
    <row r="23" spans="1:19" x14ac:dyDescent="0.25">
      <c r="A23" s="118"/>
      <c r="B23" s="7" t="str">
        <f>'[1]CALENDARIO COPY 10 MEN'!E18</f>
        <v>2TO LUGAR SR</v>
      </c>
      <c r="C23" s="8">
        <f>'[1]CALENDARIO COPY 10 MEN'!F18</f>
        <v>0</v>
      </c>
      <c r="D23" s="102"/>
      <c r="E23" s="99"/>
      <c r="F23" s="99"/>
      <c r="G23" s="99"/>
      <c r="H23" s="12"/>
      <c r="I23" s="97"/>
      <c r="J23" s="99"/>
      <c r="K23" s="99"/>
      <c r="L23" s="99"/>
      <c r="M23" s="12"/>
      <c r="N23" s="97"/>
      <c r="O23" s="99"/>
      <c r="P23" s="99"/>
      <c r="Q23" s="99"/>
      <c r="R23" s="12"/>
      <c r="S23" s="2"/>
    </row>
    <row r="24" spans="1:19" x14ac:dyDescent="0.25">
      <c r="A24" s="118"/>
      <c r="B24" s="7" t="str">
        <f>'[1]CALENDARIO COPY 10 MEN'!G18</f>
        <v>1ER LUGAR SR</v>
      </c>
      <c r="C24" s="8">
        <f>'[1]CALENDARIO COPY 10 MEN'!H18</f>
        <v>0</v>
      </c>
      <c r="D24" s="102"/>
      <c r="E24" s="99"/>
      <c r="F24" s="99"/>
      <c r="G24" s="99"/>
      <c r="H24" s="12"/>
      <c r="I24" s="97"/>
      <c r="J24" s="99"/>
      <c r="K24" s="99"/>
      <c r="L24" s="99"/>
      <c r="M24" s="12"/>
      <c r="N24" s="97"/>
      <c r="O24" s="99"/>
      <c r="P24" s="99"/>
      <c r="Q24" s="99"/>
      <c r="R24" s="12"/>
      <c r="S24" s="2"/>
    </row>
    <row r="25" spans="1:19" ht="15.75" x14ac:dyDescent="0.3">
      <c r="A25" s="10"/>
      <c r="B25" s="103" t="str">
        <f>'[1]CALENDARIO COPY 10 MEN'!I18</f>
        <v>CHARLES H TERRY II</v>
      </c>
      <c r="C25" s="103"/>
      <c r="D25" s="18"/>
      <c r="E25" s="94"/>
      <c r="F25" s="94"/>
      <c r="G25" s="94"/>
      <c r="H25" s="94"/>
      <c r="I25" s="18"/>
      <c r="J25" s="94"/>
      <c r="K25" s="94"/>
      <c r="L25" s="94"/>
      <c r="M25" s="94"/>
      <c r="N25" s="18"/>
      <c r="O25" s="94"/>
      <c r="P25" s="94"/>
      <c r="Q25" s="94"/>
      <c r="R25" s="94"/>
      <c r="S25" s="2"/>
    </row>
    <row r="26" spans="1:19" x14ac:dyDescent="0.25">
      <c r="A26" s="2"/>
      <c r="B26" s="2"/>
      <c r="C26" s="4"/>
      <c r="D26" s="19"/>
      <c r="E26" s="19"/>
      <c r="F26" s="19"/>
      <c r="G26" s="19"/>
      <c r="H26" s="19"/>
      <c r="I26" s="19"/>
      <c r="J26" s="19"/>
      <c r="K26" s="20"/>
      <c r="L26" s="19"/>
      <c r="M26" s="19"/>
      <c r="N26" s="19"/>
      <c r="O26" s="19"/>
      <c r="P26" s="19"/>
      <c r="Q26" s="19"/>
      <c r="R26" s="19"/>
      <c r="S26" s="2"/>
    </row>
    <row r="27" spans="1:19" ht="15.75" x14ac:dyDescent="0.3">
      <c r="A27" s="17"/>
      <c r="B27" s="100"/>
      <c r="C27" s="100"/>
      <c r="D27" s="17"/>
      <c r="E27" s="100"/>
      <c r="F27" s="100"/>
      <c r="G27" s="100"/>
      <c r="H27" s="100"/>
      <c r="I27" s="17"/>
      <c r="J27" s="100"/>
      <c r="K27" s="100"/>
      <c r="L27" s="100"/>
      <c r="M27" s="100"/>
      <c r="N27" s="17"/>
      <c r="O27" s="100"/>
      <c r="P27" s="100"/>
      <c r="Q27" s="100"/>
      <c r="R27" s="100"/>
      <c r="S27" s="2"/>
    </row>
    <row r="28" spans="1:19" x14ac:dyDescent="0.25">
      <c r="A28" s="102"/>
      <c r="B28" s="12"/>
      <c r="C28" s="22"/>
      <c r="D28" s="102"/>
      <c r="E28" s="98"/>
      <c r="F28" s="98"/>
      <c r="G28" s="98"/>
      <c r="H28" s="12"/>
      <c r="I28" s="97"/>
      <c r="J28" s="98"/>
      <c r="K28" s="98"/>
      <c r="L28" s="98"/>
      <c r="M28" s="12"/>
      <c r="N28" s="97"/>
      <c r="O28" s="98"/>
      <c r="P28" s="98"/>
      <c r="Q28" s="98"/>
      <c r="R28" s="12"/>
      <c r="S28" s="2"/>
    </row>
    <row r="29" spans="1:19" x14ac:dyDescent="0.25">
      <c r="A29" s="102"/>
      <c r="B29" s="23"/>
      <c r="C29" s="22"/>
      <c r="D29" s="102"/>
      <c r="E29" s="99"/>
      <c r="F29" s="99"/>
      <c r="G29" s="99"/>
      <c r="H29" s="12"/>
      <c r="I29" s="97"/>
      <c r="J29" s="99"/>
      <c r="K29" s="99"/>
      <c r="L29" s="99"/>
      <c r="M29" s="12"/>
      <c r="N29" s="97"/>
      <c r="O29" s="99"/>
      <c r="P29" s="99"/>
      <c r="Q29" s="99"/>
      <c r="R29" s="12"/>
      <c r="S29" s="2"/>
    </row>
    <row r="30" spans="1:19" x14ac:dyDescent="0.25">
      <c r="A30" s="102"/>
      <c r="B30" s="23"/>
      <c r="C30" s="22"/>
      <c r="D30" s="102"/>
      <c r="E30" s="99"/>
      <c r="F30" s="99"/>
      <c r="G30" s="99"/>
      <c r="H30" s="12"/>
      <c r="I30" s="97"/>
      <c r="J30" s="99"/>
      <c r="K30" s="99"/>
      <c r="L30" s="99"/>
      <c r="M30" s="12"/>
      <c r="N30" s="97"/>
      <c r="O30" s="99"/>
      <c r="P30" s="99"/>
      <c r="Q30" s="99"/>
      <c r="R30" s="12"/>
      <c r="S30" s="2"/>
    </row>
    <row r="31" spans="1:19" ht="15.75" x14ac:dyDescent="0.3">
      <c r="A31" s="18"/>
      <c r="B31" s="94"/>
      <c r="C31" s="94"/>
      <c r="D31" s="18"/>
      <c r="E31" s="94"/>
      <c r="F31" s="94"/>
      <c r="G31" s="94"/>
      <c r="H31" s="94"/>
      <c r="I31" s="18"/>
      <c r="J31" s="94"/>
      <c r="K31" s="94"/>
      <c r="L31" s="94"/>
      <c r="M31" s="94"/>
      <c r="N31" s="18"/>
      <c r="O31" s="94"/>
      <c r="P31" s="94"/>
      <c r="Q31" s="94"/>
      <c r="R31" s="94"/>
      <c r="S31" s="2"/>
    </row>
    <row r="32" spans="1:19" x14ac:dyDescent="0.25">
      <c r="A32" s="19"/>
      <c r="B32" s="19"/>
      <c r="C32" s="21"/>
      <c r="D32" s="19"/>
      <c r="E32" s="95"/>
      <c r="F32" s="95"/>
      <c r="G32" s="95"/>
      <c r="H32" s="95"/>
      <c r="I32" s="19"/>
      <c r="J32" s="95"/>
      <c r="K32" s="95"/>
      <c r="L32" s="95"/>
      <c r="M32" s="95"/>
      <c r="N32" s="19"/>
      <c r="O32" s="19"/>
      <c r="P32" s="19"/>
      <c r="Q32" s="19"/>
      <c r="R32" s="19"/>
      <c r="S32" s="2"/>
    </row>
    <row r="33" spans="1:19" ht="15.75" x14ac:dyDescent="0.3">
      <c r="A33" s="17"/>
      <c r="B33" s="100"/>
      <c r="C33" s="100"/>
      <c r="D33" s="17"/>
      <c r="E33" s="100"/>
      <c r="F33" s="100"/>
      <c r="G33" s="100"/>
      <c r="H33" s="100"/>
      <c r="I33" s="17"/>
      <c r="J33" s="100"/>
      <c r="K33" s="100"/>
      <c r="L33" s="100"/>
      <c r="M33" s="100"/>
      <c r="N33" s="17"/>
      <c r="O33" s="101"/>
      <c r="P33" s="101"/>
      <c r="Q33" s="101"/>
      <c r="R33" s="101"/>
      <c r="S33" s="2"/>
    </row>
    <row r="34" spans="1:19" x14ac:dyDescent="0.25">
      <c r="A34" s="102"/>
      <c r="B34" s="12"/>
      <c r="C34" s="22"/>
      <c r="D34" s="102"/>
      <c r="E34" s="96"/>
      <c r="F34" s="96"/>
      <c r="G34" s="96"/>
      <c r="H34" s="12"/>
      <c r="I34" s="97"/>
      <c r="J34" s="96"/>
      <c r="K34" s="96"/>
      <c r="L34" s="96"/>
      <c r="M34" s="12"/>
      <c r="N34" s="97"/>
      <c r="O34" s="98"/>
      <c r="P34" s="98"/>
      <c r="Q34" s="98"/>
      <c r="R34" s="12"/>
      <c r="S34" s="2"/>
    </row>
    <row r="35" spans="1:19" x14ac:dyDescent="0.25">
      <c r="A35" s="102"/>
      <c r="B35" s="23"/>
      <c r="C35" s="22"/>
      <c r="D35" s="102"/>
      <c r="E35" s="99"/>
      <c r="F35" s="99"/>
      <c r="G35" s="99"/>
      <c r="H35" s="12"/>
      <c r="I35" s="97"/>
      <c r="J35" s="99"/>
      <c r="K35" s="99"/>
      <c r="L35" s="99"/>
      <c r="M35" s="12"/>
      <c r="N35" s="97"/>
      <c r="O35" s="99"/>
      <c r="P35" s="99"/>
      <c r="Q35" s="99"/>
      <c r="R35" s="12"/>
      <c r="S35" s="2"/>
    </row>
    <row r="36" spans="1:19" x14ac:dyDescent="0.25">
      <c r="A36" s="102"/>
      <c r="B36" s="23"/>
      <c r="C36" s="22"/>
      <c r="D36" s="102"/>
      <c r="E36" s="99"/>
      <c r="F36" s="99"/>
      <c r="G36" s="99"/>
      <c r="H36" s="12"/>
      <c r="I36" s="97"/>
      <c r="J36" s="99"/>
      <c r="K36" s="99"/>
      <c r="L36" s="99"/>
      <c r="M36" s="12"/>
      <c r="N36" s="97"/>
      <c r="O36" s="99"/>
      <c r="P36" s="99"/>
      <c r="Q36" s="99"/>
      <c r="R36" s="12"/>
      <c r="S36" s="2"/>
    </row>
    <row r="37" spans="1:19" ht="15.75" x14ac:dyDescent="0.3">
      <c r="A37" s="18"/>
      <c r="B37" s="94"/>
      <c r="C37" s="94"/>
      <c r="D37" s="18"/>
      <c r="E37" s="94"/>
      <c r="F37" s="94"/>
      <c r="G37" s="94"/>
      <c r="H37" s="94"/>
      <c r="I37" s="18"/>
      <c r="J37" s="94"/>
      <c r="K37" s="94"/>
      <c r="L37" s="94"/>
      <c r="M37" s="94"/>
      <c r="N37" s="18"/>
      <c r="O37" s="94"/>
      <c r="P37" s="94"/>
      <c r="Q37" s="94"/>
      <c r="R37" s="94"/>
      <c r="S37" s="2"/>
    </row>
    <row r="38" spans="1:19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</sheetData>
  <mergeCells count="134">
    <mergeCell ref="J18:L18"/>
    <mergeCell ref="A4:A6"/>
    <mergeCell ref="D4:D6"/>
    <mergeCell ref="E4:G4"/>
    <mergeCell ref="I4:I6"/>
    <mergeCell ref="J4:L4"/>
    <mergeCell ref="N4:N6"/>
    <mergeCell ref="O4:Q4"/>
    <mergeCell ref="I10:I12"/>
    <mergeCell ref="J9:M9"/>
    <mergeCell ref="O9:R9"/>
    <mergeCell ref="A22:A24"/>
    <mergeCell ref="D22:D24"/>
    <mergeCell ref="E22:G22"/>
    <mergeCell ref="A10:A12"/>
    <mergeCell ref="D10:D12"/>
    <mergeCell ref="E10:G10"/>
    <mergeCell ref="O22:Q22"/>
    <mergeCell ref="N10:N12"/>
    <mergeCell ref="O10:Q10"/>
    <mergeCell ref="J11:L11"/>
    <mergeCell ref="O11:Q11"/>
    <mergeCell ref="E11:G11"/>
    <mergeCell ref="B19:C19"/>
    <mergeCell ref="E19:H19"/>
    <mergeCell ref="J19:M19"/>
    <mergeCell ref="O19:R19"/>
    <mergeCell ref="B21:C21"/>
    <mergeCell ref="J12:L12"/>
    <mergeCell ref="O12:Q12"/>
    <mergeCell ref="E12:G12"/>
    <mergeCell ref="O18:Q18"/>
    <mergeCell ref="A16:A18"/>
    <mergeCell ref="D16:D18"/>
    <mergeCell ref="E16:G16"/>
    <mergeCell ref="J21:M21"/>
    <mergeCell ref="O21:R21"/>
    <mergeCell ref="B13:C13"/>
    <mergeCell ref="E13:H13"/>
    <mergeCell ref="J13:M13"/>
    <mergeCell ref="O13:R13"/>
    <mergeCell ref="E3:H3"/>
    <mergeCell ref="J3:M3"/>
    <mergeCell ref="O3:R3"/>
    <mergeCell ref="E17:G17"/>
    <mergeCell ref="J17:L17"/>
    <mergeCell ref="O17:Q17"/>
    <mergeCell ref="J10:L10"/>
    <mergeCell ref="E5:G5"/>
    <mergeCell ref="J5:L5"/>
    <mergeCell ref="O5:Q5"/>
    <mergeCell ref="B7:C7"/>
    <mergeCell ref="O16:Q16"/>
    <mergeCell ref="J15:M15"/>
    <mergeCell ref="O15:R15"/>
    <mergeCell ref="I16:I18"/>
    <mergeCell ref="J16:L16"/>
    <mergeCell ref="N16:N18"/>
    <mergeCell ref="E18:G18"/>
    <mergeCell ref="C1:E1"/>
    <mergeCell ref="I1:K1"/>
    <mergeCell ref="L1:O1"/>
    <mergeCell ref="B3:C3"/>
    <mergeCell ref="B27:C27"/>
    <mergeCell ref="E27:H27"/>
    <mergeCell ref="E24:G24"/>
    <mergeCell ref="J14:M14"/>
    <mergeCell ref="B20:C20"/>
    <mergeCell ref="O14:R14"/>
    <mergeCell ref="E23:G23"/>
    <mergeCell ref="E7:H7"/>
    <mergeCell ref="J7:M7"/>
    <mergeCell ref="O7:R7"/>
    <mergeCell ref="E6:G6"/>
    <mergeCell ref="J6:L6"/>
    <mergeCell ref="O6:Q6"/>
    <mergeCell ref="B9:C9"/>
    <mergeCell ref="E9:H9"/>
    <mergeCell ref="B15:C15"/>
    <mergeCell ref="E15:H15"/>
    <mergeCell ref="J27:M27"/>
    <mergeCell ref="O27:R27"/>
    <mergeCell ref="E21:H21"/>
    <mergeCell ref="A34:A36"/>
    <mergeCell ref="D34:D36"/>
    <mergeCell ref="E34:G34"/>
    <mergeCell ref="A28:A30"/>
    <mergeCell ref="D28:D30"/>
    <mergeCell ref="E28:G28"/>
    <mergeCell ref="J24:L24"/>
    <mergeCell ref="O24:Q24"/>
    <mergeCell ref="O28:Q28"/>
    <mergeCell ref="E29:G29"/>
    <mergeCell ref="J29:L29"/>
    <mergeCell ref="O29:Q29"/>
    <mergeCell ref="I28:I30"/>
    <mergeCell ref="J28:L28"/>
    <mergeCell ref="N28:N30"/>
    <mergeCell ref="B25:C25"/>
    <mergeCell ref="E25:H25"/>
    <mergeCell ref="J25:M25"/>
    <mergeCell ref="O25:R25"/>
    <mergeCell ref="I22:I24"/>
    <mergeCell ref="J22:L22"/>
    <mergeCell ref="N22:N24"/>
    <mergeCell ref="J23:L23"/>
    <mergeCell ref="O23:Q23"/>
    <mergeCell ref="E30:G30"/>
    <mergeCell ref="J30:L30"/>
    <mergeCell ref="O30:Q30"/>
    <mergeCell ref="B33:C33"/>
    <mergeCell ref="E33:H33"/>
    <mergeCell ref="J33:M33"/>
    <mergeCell ref="O33:R33"/>
    <mergeCell ref="E31:H31"/>
    <mergeCell ref="J31:M31"/>
    <mergeCell ref="O31:R31"/>
    <mergeCell ref="B31:C31"/>
    <mergeCell ref="J32:M32"/>
    <mergeCell ref="B37:C37"/>
    <mergeCell ref="E37:H37"/>
    <mergeCell ref="J37:M37"/>
    <mergeCell ref="O37:R37"/>
    <mergeCell ref="E32:H32"/>
    <mergeCell ref="J34:L34"/>
    <mergeCell ref="N34:N36"/>
    <mergeCell ref="O34:Q34"/>
    <mergeCell ref="E35:G35"/>
    <mergeCell ref="J35:L35"/>
    <mergeCell ref="O35:Q35"/>
    <mergeCell ref="E36:G36"/>
    <mergeCell ref="J36:L36"/>
    <mergeCell ref="O36:Q36"/>
    <mergeCell ref="I34:I36"/>
  </mergeCells>
  <pageMargins left="0.64" right="0.64" top="0.75" bottom="0.75" header="0.3" footer="0.3"/>
  <pageSetup scale="75" orientation="landscape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39"/>
  <sheetViews>
    <sheetView workbookViewId="0">
      <selection activeCell="L1" sqref="L1:O1"/>
    </sheetView>
  </sheetViews>
  <sheetFormatPr defaultRowHeight="15" x14ac:dyDescent="0.25"/>
  <cols>
    <col min="1" max="1" width="3.42578125" bestFit="1" customWidth="1"/>
    <col min="2" max="2" width="23.5703125" customWidth="1"/>
    <col min="3" max="3" width="9.140625" customWidth="1"/>
    <col min="4" max="4" width="3.42578125" customWidth="1"/>
    <col min="6" max="6" width="9.28515625" customWidth="1"/>
    <col min="7" max="7" width="4.5703125" customWidth="1"/>
    <col min="9" max="9" width="3.42578125" customWidth="1"/>
    <col min="12" max="12" width="4.5703125" customWidth="1"/>
    <col min="14" max="14" width="3.42578125" customWidth="1"/>
    <col min="17" max="17" width="4.28515625" customWidth="1"/>
    <col min="19" max="19" width="9.28515625" customWidth="1"/>
  </cols>
  <sheetData>
    <row r="1" spans="1:19" ht="15.75" thickBot="1" x14ac:dyDescent="0.3">
      <c r="A1" s="2"/>
      <c r="B1" s="15" t="s">
        <v>0</v>
      </c>
      <c r="C1" s="104" t="str">
        <f>'[9]CALENDARIO COPY 13-14 FEM'!C1</f>
        <v>13-14 AÑOS</v>
      </c>
      <c r="D1" s="104"/>
      <c r="E1" s="104"/>
      <c r="F1" s="3"/>
      <c r="G1" s="3"/>
      <c r="H1" s="2"/>
      <c r="I1" s="105" t="s">
        <v>1</v>
      </c>
      <c r="J1" s="105"/>
      <c r="K1" s="105"/>
      <c r="L1" s="104" t="str">
        <f>'[9]CALENDARIO COPY 13-14 FEM'!E1</f>
        <v>GIRLS / FEM.</v>
      </c>
      <c r="M1" s="104"/>
      <c r="N1" s="104"/>
      <c r="O1" s="104"/>
      <c r="P1" s="2"/>
      <c r="Q1" s="2"/>
      <c r="R1" s="2"/>
      <c r="S1" s="2"/>
    </row>
    <row r="2" spans="1:19" x14ac:dyDescent="0.25">
      <c r="A2" s="2"/>
      <c r="B2" s="2"/>
      <c r="C2" s="4"/>
      <c r="D2" s="2"/>
      <c r="E2" s="2"/>
      <c r="F2" s="2"/>
      <c r="G2" s="2"/>
      <c r="H2" s="2"/>
      <c r="I2" s="2"/>
      <c r="J2" s="2"/>
      <c r="K2" s="5"/>
      <c r="L2" s="2"/>
      <c r="M2" s="2"/>
      <c r="N2" s="2"/>
      <c r="O2" s="2"/>
      <c r="P2" s="2"/>
      <c r="Q2" s="2"/>
      <c r="R2" s="2"/>
      <c r="S2" s="2"/>
    </row>
    <row r="3" spans="1:19" ht="15.75" x14ac:dyDescent="0.3">
      <c r="A3" s="6" t="s">
        <v>2</v>
      </c>
      <c r="B3" s="106">
        <f>'[9]CALENDARIO COPY 13-14 FEM'!B3</f>
        <v>42915</v>
      </c>
      <c r="C3" s="106"/>
      <c r="D3" s="6" t="s">
        <v>3</v>
      </c>
      <c r="E3" s="113">
        <f>'[9]CALENDARIO COPY 13-14 FEM'!B4</f>
        <v>42915</v>
      </c>
      <c r="F3" s="113"/>
      <c r="G3" s="113"/>
      <c r="H3" s="113"/>
      <c r="I3" s="6" t="s">
        <v>4</v>
      </c>
      <c r="J3" s="106">
        <f>'[9]CALENDARIO COPY 13-14 FEM'!B5</f>
        <v>42915</v>
      </c>
      <c r="K3" s="106"/>
      <c r="L3" s="106"/>
      <c r="M3" s="106"/>
      <c r="N3" s="6" t="s">
        <v>5</v>
      </c>
      <c r="O3" s="106">
        <f>'[9]CALENDARIO COPY 13-14 FEM'!B6</f>
        <v>42915</v>
      </c>
      <c r="P3" s="106"/>
      <c r="Q3" s="106"/>
      <c r="R3" s="106"/>
      <c r="S3" s="2"/>
    </row>
    <row r="4" spans="1:19" x14ac:dyDescent="0.25">
      <c r="A4" s="118">
        <f>'[9]CALENDARIO COPY 13-14 FEM'!C3</f>
        <v>0.39583333333333331</v>
      </c>
      <c r="B4" s="13" t="s">
        <v>6</v>
      </c>
      <c r="C4" s="14" t="s">
        <v>7</v>
      </c>
      <c r="D4" s="119">
        <f>'[9]CALENDARIO COPY 13-14 FEM'!C4</f>
        <v>0.52083333333333337</v>
      </c>
      <c r="E4" s="114" t="s">
        <v>6</v>
      </c>
      <c r="F4" s="115"/>
      <c r="G4" s="116"/>
      <c r="H4" s="13" t="s">
        <v>7</v>
      </c>
      <c r="I4" s="117">
        <f>'[9]CALENDARIO COPY 13-14 FEM'!C5</f>
        <v>0.58333333333333337</v>
      </c>
      <c r="J4" s="114" t="s">
        <v>6</v>
      </c>
      <c r="K4" s="115"/>
      <c r="L4" s="116"/>
      <c r="M4" s="13" t="s">
        <v>7</v>
      </c>
      <c r="N4" s="117">
        <f>'[9]CALENDARIO COPY 13-14 FEM'!C6</f>
        <v>0.64583333333333337</v>
      </c>
      <c r="O4" s="114" t="s">
        <v>6</v>
      </c>
      <c r="P4" s="115"/>
      <c r="Q4" s="116"/>
      <c r="R4" s="13" t="s">
        <v>7</v>
      </c>
      <c r="S4" s="2"/>
    </row>
    <row r="5" spans="1:19" x14ac:dyDescent="0.25">
      <c r="A5" s="118"/>
      <c r="B5" s="34" t="str">
        <f>'[9]CALENDARIO COPY 13-14 FEM'!E3</f>
        <v>JUANA DIAZ GIRL BASKETBALL</v>
      </c>
      <c r="C5" s="8">
        <f>'[9]CALENDARIO COPY 13-14 FEM'!F3</f>
        <v>28</v>
      </c>
      <c r="D5" s="119"/>
      <c r="E5" s="110" t="str">
        <f>'[9]CALENDARIO COPY 13-14 FEM'!E4</f>
        <v>LANCHERAS BASKETBALL</v>
      </c>
      <c r="F5" s="111"/>
      <c r="G5" s="112"/>
      <c r="H5" s="9">
        <f>'[9]CALENDARIO COPY 13-14 FEM'!F4</f>
        <v>42</v>
      </c>
      <c r="I5" s="117"/>
      <c r="J5" s="110" t="str">
        <f>'[9]CALENDARIO COPY 13-14 FEM'!E5</f>
        <v>PONCE LEONAS A</v>
      </c>
      <c r="K5" s="111"/>
      <c r="L5" s="112"/>
      <c r="M5" s="9">
        <f>'[9]CALENDARIO COPY 13-14 FEM'!F5</f>
        <v>54</v>
      </c>
      <c r="N5" s="117"/>
      <c r="O5" s="110" t="str">
        <f>'[9]CALENDARIO COPY 13-14 FEM'!E6</f>
        <v>CAGUAS LIBAC</v>
      </c>
      <c r="P5" s="111"/>
      <c r="Q5" s="112"/>
      <c r="R5" s="9">
        <f>'[9]CALENDARIO COPY 13-14 FEM'!F6</f>
        <v>73</v>
      </c>
      <c r="S5" s="2"/>
    </row>
    <row r="6" spans="1:19" x14ac:dyDescent="0.25">
      <c r="A6" s="118"/>
      <c r="B6" s="7" t="str">
        <f>'[9]CALENDARIO COPY 13-14 FEM'!G3</f>
        <v>PONCE LEONAS A</v>
      </c>
      <c r="C6" s="8">
        <f>'[9]CALENDARIO COPY 13-14 FEM'!H3</f>
        <v>53</v>
      </c>
      <c r="D6" s="119"/>
      <c r="E6" s="110" t="str">
        <f>'[9]CALENDARIO COPY 13-14 FEM'!G4</f>
        <v>CAGUAS LIBAC</v>
      </c>
      <c r="F6" s="111"/>
      <c r="G6" s="112"/>
      <c r="H6" s="9">
        <f>'[9]CALENDARIO COPY 13-14 FEM'!H4</f>
        <v>28</v>
      </c>
      <c r="I6" s="117"/>
      <c r="J6" s="158" t="str">
        <f>'[9]CALENDARIO COPY 13-14 FEM'!G5</f>
        <v>PONCE LEONAS B</v>
      </c>
      <c r="K6" s="159"/>
      <c r="L6" s="160"/>
      <c r="M6" s="9">
        <f>'[9]CALENDARIO COPY 13-14 FEM'!H5</f>
        <v>19</v>
      </c>
      <c r="N6" s="117"/>
      <c r="O6" s="110" t="str">
        <f>'[9]CALENDARIO COPY 13-14 FEM'!G6</f>
        <v>JUANA DIAZ GIRLS</v>
      </c>
      <c r="P6" s="111"/>
      <c r="Q6" s="112"/>
      <c r="R6" s="9">
        <f>'[9]CALENDARIO COPY 13-14 FEM'!H6</f>
        <v>25</v>
      </c>
      <c r="S6" s="2"/>
    </row>
    <row r="7" spans="1:19" ht="15.75" x14ac:dyDescent="0.3">
      <c r="A7" s="10"/>
      <c r="B7" s="103" t="str">
        <f>'[9]CALENDARIO COPY 13-14 FEM'!I3</f>
        <v>POLIDEPORTIVO LOS CAOBOS II</v>
      </c>
      <c r="C7" s="103"/>
      <c r="D7" s="11"/>
      <c r="E7" s="109" t="str">
        <f>'[9]CALENDARIO COPY 13-14 FEM'!I4</f>
        <v>POLIDEPORTIVO LOS CAOBOS II</v>
      </c>
      <c r="F7" s="109"/>
      <c r="G7" s="109"/>
      <c r="H7" s="109"/>
      <c r="I7" s="10"/>
      <c r="J7" s="103" t="str">
        <f>'[9]CALENDARIO COPY 13-14 FEM'!I5</f>
        <v>POLIDEPORTIVO LOS CAOBOS II</v>
      </c>
      <c r="K7" s="103"/>
      <c r="L7" s="103"/>
      <c r="M7" s="103"/>
      <c r="N7" s="10"/>
      <c r="O7" s="103" t="str">
        <f>'[9]CALENDARIO COPY 13-14 FEM'!I6</f>
        <v>POLIDEPORTIVO LOS CAOBOS II</v>
      </c>
      <c r="P7" s="103"/>
      <c r="Q7" s="103"/>
      <c r="R7" s="103"/>
      <c r="S7" s="2"/>
    </row>
    <row r="8" spans="1:19" x14ac:dyDescent="0.25">
      <c r="A8" s="2"/>
      <c r="B8" s="2"/>
      <c r="C8" s="4"/>
      <c r="D8" s="2"/>
      <c r="E8" s="2"/>
      <c r="F8" s="2"/>
      <c r="G8" s="2"/>
      <c r="H8" s="2"/>
      <c r="I8" s="2"/>
      <c r="J8" s="2"/>
      <c r="K8" s="5"/>
      <c r="L8" s="2"/>
      <c r="M8" s="2"/>
      <c r="N8" s="2"/>
      <c r="O8" s="2"/>
      <c r="P8" s="2"/>
      <c r="Q8" s="2"/>
      <c r="R8" s="2"/>
      <c r="S8" s="2"/>
    </row>
    <row r="9" spans="1:19" ht="15.75" x14ac:dyDescent="0.3">
      <c r="A9" s="6" t="s">
        <v>8</v>
      </c>
      <c r="B9" s="106">
        <f>'[9]CALENDARIO COPY 13-14 FEM'!B7</f>
        <v>42916</v>
      </c>
      <c r="C9" s="106"/>
      <c r="D9" s="6" t="s">
        <v>9</v>
      </c>
      <c r="E9" s="113">
        <f>'[9]CALENDARIO COPY 13-14 FEM'!B8</f>
        <v>42916</v>
      </c>
      <c r="F9" s="113"/>
      <c r="G9" s="113"/>
      <c r="H9" s="113"/>
      <c r="I9" s="6" t="s">
        <v>10</v>
      </c>
      <c r="J9" s="106">
        <f>'[9]CALENDARIO COPY 13-14 FEM'!B9</f>
        <v>42916</v>
      </c>
      <c r="K9" s="106"/>
      <c r="L9" s="106"/>
      <c r="M9" s="106"/>
      <c r="N9" s="6" t="s">
        <v>11</v>
      </c>
      <c r="O9" s="106">
        <f>'[9]CALENDARIO COPY 13-14 FEM'!B10</f>
        <v>42916</v>
      </c>
      <c r="P9" s="106"/>
      <c r="Q9" s="106"/>
      <c r="R9" s="106"/>
      <c r="S9" s="2"/>
    </row>
    <row r="10" spans="1:19" x14ac:dyDescent="0.25">
      <c r="A10" s="118">
        <f>'[9]CALENDARIO COPY 13-14 FEM'!C7</f>
        <v>0.52083333333333337</v>
      </c>
      <c r="B10" s="13" t="s">
        <v>6</v>
      </c>
      <c r="C10" s="14" t="s">
        <v>7</v>
      </c>
      <c r="D10" s="119">
        <f>'[9]CALENDARIO COPY 13-14 FEM'!C8</f>
        <v>0.58333333333333337</v>
      </c>
      <c r="E10" s="114" t="s">
        <v>6</v>
      </c>
      <c r="F10" s="115"/>
      <c r="G10" s="116"/>
      <c r="H10" s="13" t="s">
        <v>7</v>
      </c>
      <c r="I10" s="117">
        <f>'[9]CALENDARIO COPY 13-14 FEM'!C9</f>
        <v>0.70833333333333337</v>
      </c>
      <c r="J10" s="114" t="s">
        <v>6</v>
      </c>
      <c r="K10" s="115"/>
      <c r="L10" s="116"/>
      <c r="M10" s="13" t="s">
        <v>7</v>
      </c>
      <c r="N10" s="117">
        <f>'[9]CALENDARIO COPY 13-14 FEM'!C10</f>
        <v>0.77083333333333337</v>
      </c>
      <c r="O10" s="114" t="s">
        <v>6</v>
      </c>
      <c r="P10" s="115"/>
      <c r="Q10" s="116"/>
      <c r="R10" s="13" t="s">
        <v>7</v>
      </c>
      <c r="S10" s="2"/>
    </row>
    <row r="11" spans="1:19" x14ac:dyDescent="0.25">
      <c r="A11" s="118"/>
      <c r="B11" s="7" t="str">
        <f>'[9]CALENDARIO COPY 13-14 FEM'!E7</f>
        <v>PONCE LEONAS B</v>
      </c>
      <c r="C11" s="8">
        <f>'[9]CALENDARIO COPY 13-14 FEM'!F7</f>
        <v>16</v>
      </c>
      <c r="D11" s="119"/>
      <c r="E11" s="158" t="str">
        <f>'[9]CALENDARIO COPY 13-14 FEM'!E8</f>
        <v>JUANA DIAS GIRLS</v>
      </c>
      <c r="F11" s="159"/>
      <c r="G11" s="160"/>
      <c r="H11" s="9">
        <f>'[9]CALENDARIO COPY 13-14 FEM'!F8</f>
        <v>18</v>
      </c>
      <c r="I11" s="117"/>
      <c r="J11" s="110" t="str">
        <f>'[9]CALENDARIO COPY 13-14 FEM'!E9</f>
        <v>LANCHERAS BASKETBALL</v>
      </c>
      <c r="K11" s="111"/>
      <c r="L11" s="112"/>
      <c r="M11" s="9">
        <f>'[9]CALENDARIO COPY 13-14 FEM'!F9</f>
        <v>53</v>
      </c>
      <c r="N11" s="117"/>
      <c r="O11" s="110" t="str">
        <f>'[9]CALENDARIO COPY 13-14 FEM'!E10</f>
        <v>CAGUAS LIBAC</v>
      </c>
      <c r="P11" s="111"/>
      <c r="Q11" s="112"/>
      <c r="R11" s="9">
        <f>'[9]CALENDARIO COPY 13-14 FEM'!F10</f>
        <v>45</v>
      </c>
      <c r="S11" s="2"/>
    </row>
    <row r="12" spans="1:19" x14ac:dyDescent="0.25">
      <c r="A12" s="118"/>
      <c r="B12" s="7" t="str">
        <f>'[9]CALENDARIO COPY 13-14 FEM'!G7</f>
        <v>CAGUAS LIBAC</v>
      </c>
      <c r="C12" s="8">
        <f>'[9]CALENDARIO COPY 13-14 FEM'!H7</f>
        <v>39</v>
      </c>
      <c r="D12" s="119"/>
      <c r="E12" s="110" t="str">
        <f>'[9]CALENDARIO COPY 13-14 FEM'!G8</f>
        <v>LANCHERAS BASKETBALL</v>
      </c>
      <c r="F12" s="111"/>
      <c r="G12" s="112"/>
      <c r="H12" s="9">
        <f>'[9]CALENDARIO COPY 13-14 FEM'!H8</f>
        <v>53</v>
      </c>
      <c r="I12" s="117"/>
      <c r="J12" s="110" t="str">
        <f>'[9]CALENDARIO COPY 13-14 FEM'!G9</f>
        <v>PONCE LEONAS B</v>
      </c>
      <c r="K12" s="111"/>
      <c r="L12" s="112"/>
      <c r="M12" s="9">
        <f>'[9]CALENDARIO COPY 13-14 FEM'!H9</f>
        <v>26</v>
      </c>
      <c r="N12" s="117"/>
      <c r="O12" s="110" t="str">
        <f>'[9]CALENDARIO COPY 13-14 FEM'!G10</f>
        <v>PONCE LEONAS A</v>
      </c>
      <c r="P12" s="111"/>
      <c r="Q12" s="112"/>
      <c r="R12" s="9">
        <f>'[9]CALENDARIO COPY 13-14 FEM'!H10</f>
        <v>40</v>
      </c>
      <c r="S12" s="2"/>
    </row>
    <row r="13" spans="1:19" ht="15.75" x14ac:dyDescent="0.3">
      <c r="A13" s="10"/>
      <c r="B13" s="103" t="str">
        <f>'[9]CALENDARIO COPY 13-14 FEM'!I7</f>
        <v>POLIDEPORTIVO LOS CAOBOS II</v>
      </c>
      <c r="C13" s="103"/>
      <c r="D13" s="11"/>
      <c r="E13" s="109" t="str">
        <f>'[9]CALENDARIO COPY 13-14 FEM'!I8</f>
        <v>POLIDEPORTIVO LOS CAOBOS II</v>
      </c>
      <c r="F13" s="109"/>
      <c r="G13" s="109"/>
      <c r="H13" s="109"/>
      <c r="I13" s="10"/>
      <c r="J13" s="103" t="str">
        <f>'[9]CALENDARIO COPY 13-14 FEM'!I9</f>
        <v>POLIDEPORTIVO LOS CAOBOS II</v>
      </c>
      <c r="K13" s="103"/>
      <c r="L13" s="103"/>
      <c r="M13" s="103"/>
      <c r="N13" s="10"/>
      <c r="O13" s="103" t="str">
        <f>'[9]CALENDARIO COPY 13-14 FEM'!I10</f>
        <v>POLIDEPORTIVO LOS CAOBOS II</v>
      </c>
      <c r="P13" s="103"/>
      <c r="Q13" s="103"/>
      <c r="R13" s="103"/>
      <c r="S13" s="2"/>
    </row>
    <row r="14" spans="1:19" x14ac:dyDescent="0.25">
      <c r="A14" s="2"/>
      <c r="B14" s="2"/>
      <c r="C14" s="4"/>
      <c r="D14" s="2"/>
      <c r="E14" s="2"/>
      <c r="F14" s="2"/>
      <c r="G14" s="2"/>
      <c r="H14" s="2"/>
      <c r="I14" s="2"/>
      <c r="J14" s="107" t="s">
        <v>12</v>
      </c>
      <c r="K14" s="107"/>
      <c r="L14" s="107"/>
      <c r="M14" s="107"/>
      <c r="N14" s="1"/>
      <c r="O14" s="107" t="s">
        <v>13</v>
      </c>
      <c r="P14" s="107"/>
      <c r="Q14" s="107"/>
      <c r="R14" s="107"/>
      <c r="S14" s="2"/>
    </row>
    <row r="15" spans="1:19" ht="15.75" x14ac:dyDescent="0.3">
      <c r="A15" s="6" t="s">
        <v>14</v>
      </c>
      <c r="B15" s="106">
        <f>'[9]CALENDARIO COPY 13-14 FEM'!B11</f>
        <v>42917</v>
      </c>
      <c r="C15" s="106"/>
      <c r="D15" s="6" t="s">
        <v>15</v>
      </c>
      <c r="E15" s="113">
        <f>'[9]CALENDARIO COPY 13-14 FEM'!B12</f>
        <v>42917</v>
      </c>
      <c r="F15" s="113"/>
      <c r="G15" s="113"/>
      <c r="H15" s="113"/>
      <c r="I15" s="6" t="s">
        <v>16</v>
      </c>
      <c r="J15" s="106">
        <f>'[9]CALENDARIO COPY 13-14 FEM'!B14</f>
        <v>42917</v>
      </c>
      <c r="K15" s="106"/>
      <c r="L15" s="106"/>
      <c r="M15" s="106"/>
      <c r="N15" s="6" t="s">
        <v>17</v>
      </c>
      <c r="O15" s="106">
        <f>'[9]CALENDARIO COPY 13-14 FEM'!B16</f>
        <v>42918</v>
      </c>
      <c r="P15" s="106"/>
      <c r="Q15" s="106"/>
      <c r="R15" s="106"/>
      <c r="S15" s="2"/>
    </row>
    <row r="16" spans="1:19" x14ac:dyDescent="0.25">
      <c r="A16" s="118">
        <f>'[9]CALENDARIO COPY 13-14 FEM'!C11</f>
        <v>0.39583333333333331</v>
      </c>
      <c r="B16" s="13" t="s">
        <v>6</v>
      </c>
      <c r="C16" s="14" t="s">
        <v>7</v>
      </c>
      <c r="D16" s="119">
        <f>'[9]CALENDARIO COPY 13-14 FEM'!C12</f>
        <v>0.45833333333333331</v>
      </c>
      <c r="E16" s="114" t="s">
        <v>6</v>
      </c>
      <c r="F16" s="115"/>
      <c r="G16" s="116"/>
      <c r="H16" s="13" t="s">
        <v>7</v>
      </c>
      <c r="I16" s="117">
        <f>'[9]CALENDARIO COPY 13-14 FEM'!C14</f>
        <v>0.70833333333333337</v>
      </c>
      <c r="J16" s="114" t="s">
        <v>6</v>
      </c>
      <c r="K16" s="115"/>
      <c r="L16" s="116"/>
      <c r="M16" s="13" t="s">
        <v>7</v>
      </c>
      <c r="N16" s="117">
        <f>'[9]CALENDARIO COPY 13-14 FEM'!C16</f>
        <v>0.52083333333333337</v>
      </c>
      <c r="O16" s="114" t="s">
        <v>6</v>
      </c>
      <c r="P16" s="115"/>
      <c r="Q16" s="116"/>
      <c r="R16" s="13" t="s">
        <v>7</v>
      </c>
      <c r="S16" s="2"/>
    </row>
    <row r="17" spans="1:19" x14ac:dyDescent="0.25">
      <c r="A17" s="118"/>
      <c r="B17" s="7" t="str">
        <f>'[9]CALENDARIO COPY 13-14 FEM'!E11</f>
        <v>PONCE LEONAS A</v>
      </c>
      <c r="C17" s="8">
        <f>'[9]CALENDARIO COPY 13-14 FEM'!F11</f>
        <v>0</v>
      </c>
      <c r="D17" s="119"/>
      <c r="E17" s="110" t="str">
        <f>'[9]CALENDARIO COPY 13-14 FEM'!E12</f>
        <v>PONCE LEONAS B</v>
      </c>
      <c r="F17" s="111"/>
      <c r="G17" s="112"/>
      <c r="H17" s="9">
        <f>'[9]CALENDARIO COPY 13-14 FEM'!F12</f>
        <v>0</v>
      </c>
      <c r="I17" s="117"/>
      <c r="J17" s="110" t="str">
        <f>'[9]CALENDARIO COPY 13-14 FEM'!E14</f>
        <v>5TO LUGAR SR</v>
      </c>
      <c r="K17" s="111"/>
      <c r="L17" s="112"/>
      <c r="M17" s="9">
        <f>'[9]CALENDARIO COPY 13-14 FEM'!F14</f>
        <v>0</v>
      </c>
      <c r="N17" s="117"/>
      <c r="O17" s="110" t="str">
        <f>'[9]CALENDARIO COPY 13-14 FEM'!E16</f>
        <v>4TO LUGAR SR</v>
      </c>
      <c r="P17" s="111"/>
      <c r="Q17" s="112"/>
      <c r="R17" s="9">
        <f>'[9]CALENDARIO COPY 13-14 FEM'!F16</f>
        <v>0</v>
      </c>
      <c r="S17" s="2"/>
    </row>
    <row r="18" spans="1:19" x14ac:dyDescent="0.25">
      <c r="A18" s="118"/>
      <c r="B18" s="7" t="str">
        <f>'[9]CALENDARIO COPY 13-14 FEM'!G11</f>
        <v>LANCHERAS BASKETBALL</v>
      </c>
      <c r="C18" s="8">
        <f>'[9]CALENDARIO COPY 13-14 FEM'!H11</f>
        <v>0</v>
      </c>
      <c r="D18" s="119"/>
      <c r="E18" s="158" t="str">
        <f>'[9]CALENDARIO COPY 13-14 FEM'!G12</f>
        <v>JUANA DIAZ GIRL BASKETBALL</v>
      </c>
      <c r="F18" s="159"/>
      <c r="G18" s="160"/>
      <c r="H18" s="9">
        <f>'[9]CALENDARIO COPY 13-14 FEM'!H12</f>
        <v>0</v>
      </c>
      <c r="I18" s="117"/>
      <c r="J18" s="110" t="str">
        <f>'[9]CALENDARIO COPY 13-14 FEM'!G14</f>
        <v>4TO LUGAR SR</v>
      </c>
      <c r="K18" s="111"/>
      <c r="L18" s="112"/>
      <c r="M18" s="9">
        <f>'[9]CALENDARIO COPY 13-14 FEM'!H14</f>
        <v>0</v>
      </c>
      <c r="N18" s="117"/>
      <c r="O18" s="110" t="str">
        <f>'[9]CALENDARIO COPY 13-14 FEM'!G16</f>
        <v>3ER LUGAR SR</v>
      </c>
      <c r="P18" s="111"/>
      <c r="Q18" s="112"/>
      <c r="R18" s="9">
        <f>'[9]CALENDARIO COPY 13-14 FEM'!H16</f>
        <v>0</v>
      </c>
      <c r="S18" s="2"/>
    </row>
    <row r="19" spans="1:19" ht="15.75" x14ac:dyDescent="0.3">
      <c r="A19" s="10"/>
      <c r="B19" s="103" t="str">
        <f>'[9]CALENDARIO COPY 13-14 FEM'!I11</f>
        <v>SAN TOMAS, PONCE</v>
      </c>
      <c r="C19" s="103"/>
      <c r="D19" s="11"/>
      <c r="E19" s="109" t="str">
        <f>'[9]CALENDARIO COPY 13-14 FEM'!I12</f>
        <v>SAN TOMAS, PONCE</v>
      </c>
      <c r="F19" s="109"/>
      <c r="G19" s="109"/>
      <c r="H19" s="109"/>
      <c r="I19" s="10"/>
      <c r="J19" s="103" t="str">
        <f>'[9]CALENDARIO COPY 13-14 FEM'!I14</f>
        <v>SAN TOMAS, PONCE</v>
      </c>
      <c r="K19" s="103"/>
      <c r="L19" s="103"/>
      <c r="M19" s="103"/>
      <c r="N19" s="10"/>
      <c r="O19" s="103" t="str">
        <f>'[9]CALENDARIO COPY 13-14 FEM'!I16</f>
        <v>COTO LAUREL, PONCE</v>
      </c>
      <c r="P19" s="103"/>
      <c r="Q19" s="103"/>
      <c r="R19" s="103"/>
      <c r="S19" s="2"/>
    </row>
    <row r="20" spans="1:19" x14ac:dyDescent="0.25">
      <c r="A20" s="24"/>
      <c r="B20" s="108" t="s">
        <v>18</v>
      </c>
      <c r="C20" s="108"/>
      <c r="D20" s="2"/>
      <c r="E20" s="2"/>
      <c r="F20" s="2"/>
      <c r="G20" s="2"/>
      <c r="H20" s="2"/>
      <c r="I20" s="2"/>
      <c r="J20" s="2"/>
      <c r="K20" s="5"/>
      <c r="L20" s="2"/>
      <c r="M20" s="2"/>
      <c r="N20" s="2"/>
      <c r="O20" s="2"/>
      <c r="P20" s="2"/>
      <c r="Q20" s="2"/>
      <c r="R20" s="2"/>
      <c r="S20" s="2"/>
    </row>
    <row r="21" spans="1:19" ht="15.75" x14ac:dyDescent="0.3">
      <c r="A21" s="6" t="s">
        <v>19</v>
      </c>
      <c r="B21" s="106">
        <f>'[9]CALENDARIO COPY 13-14 FEM'!B18</f>
        <v>42918</v>
      </c>
      <c r="C21" s="106"/>
      <c r="D21" s="17"/>
      <c r="E21" s="100"/>
      <c r="F21" s="100"/>
      <c r="G21" s="100"/>
      <c r="H21" s="100"/>
      <c r="I21" s="17"/>
      <c r="J21" s="100"/>
      <c r="K21" s="100"/>
      <c r="L21" s="100"/>
      <c r="M21" s="100"/>
      <c r="N21" s="17"/>
      <c r="O21" s="100"/>
      <c r="P21" s="100"/>
      <c r="Q21" s="100"/>
      <c r="R21" s="100"/>
      <c r="S21" s="2"/>
    </row>
    <row r="22" spans="1:19" x14ac:dyDescent="0.25">
      <c r="A22" s="118">
        <f>'[9]CALENDARIO COPY 13-14 FEM'!C18</f>
        <v>0.58333333333333337</v>
      </c>
      <c r="B22" s="13" t="s">
        <v>6</v>
      </c>
      <c r="C22" s="14" t="s">
        <v>7</v>
      </c>
      <c r="D22" s="102"/>
      <c r="E22" s="98"/>
      <c r="F22" s="98"/>
      <c r="G22" s="98"/>
      <c r="H22" s="12"/>
      <c r="I22" s="97"/>
      <c r="J22" s="98"/>
      <c r="K22" s="98"/>
      <c r="L22" s="98"/>
      <c r="M22" s="12"/>
      <c r="N22" s="97"/>
      <c r="O22" s="98"/>
      <c r="P22" s="98"/>
      <c r="Q22" s="98"/>
      <c r="R22" s="12"/>
      <c r="S22" s="2"/>
    </row>
    <row r="23" spans="1:19" x14ac:dyDescent="0.25">
      <c r="A23" s="118"/>
      <c r="B23" s="7" t="str">
        <f>'[9]CALENDARIO COPY 13-14 FEM'!E18</f>
        <v>2TO LUGAR SR</v>
      </c>
      <c r="C23" s="8">
        <f>'[9]CALENDARIO COPY 13-14 FEM'!F18</f>
        <v>0</v>
      </c>
      <c r="D23" s="102"/>
      <c r="E23" s="99"/>
      <c r="F23" s="99"/>
      <c r="G23" s="99"/>
      <c r="H23" s="12"/>
      <c r="I23" s="97"/>
      <c r="J23" s="99"/>
      <c r="K23" s="99"/>
      <c r="L23" s="99"/>
      <c r="M23" s="12"/>
      <c r="N23" s="97"/>
      <c r="O23" s="99"/>
      <c r="P23" s="99"/>
      <c r="Q23" s="99"/>
      <c r="R23" s="12"/>
      <c r="S23" s="2"/>
    </row>
    <row r="24" spans="1:19" x14ac:dyDescent="0.25">
      <c r="A24" s="118"/>
      <c r="B24" s="7" t="str">
        <f>'[9]CALENDARIO COPY 13-14 FEM'!G18</f>
        <v>1ER LUGAR SR</v>
      </c>
      <c r="C24" s="8">
        <f>'[9]CALENDARIO COPY 13-14 FEM'!H18</f>
        <v>0</v>
      </c>
      <c r="D24" s="102"/>
      <c r="E24" s="99"/>
      <c r="F24" s="99"/>
      <c r="G24" s="99"/>
      <c r="H24" s="12"/>
      <c r="I24" s="97"/>
      <c r="J24" s="99"/>
      <c r="K24" s="99"/>
      <c r="L24" s="99"/>
      <c r="M24" s="12"/>
      <c r="N24" s="97"/>
      <c r="O24" s="99"/>
      <c r="P24" s="99"/>
      <c r="Q24" s="99"/>
      <c r="R24" s="12"/>
      <c r="S24" s="2"/>
    </row>
    <row r="25" spans="1:19" ht="15.75" x14ac:dyDescent="0.3">
      <c r="A25" s="10"/>
      <c r="B25" s="103" t="str">
        <f>'[9]CALENDARIO COPY 13-14 FEM'!I18</f>
        <v>COTO LAUREL, PONCE</v>
      </c>
      <c r="C25" s="103"/>
      <c r="D25" s="18"/>
      <c r="E25" s="94"/>
      <c r="F25" s="94"/>
      <c r="G25" s="94"/>
      <c r="H25" s="94"/>
      <c r="I25" s="18"/>
      <c r="J25" s="94"/>
      <c r="K25" s="94"/>
      <c r="L25" s="94"/>
      <c r="M25" s="94"/>
      <c r="N25" s="18"/>
      <c r="O25" s="94"/>
      <c r="P25" s="94"/>
      <c r="Q25" s="94"/>
      <c r="R25" s="94"/>
      <c r="S25" s="2"/>
    </row>
    <row r="26" spans="1:19" x14ac:dyDescent="0.25">
      <c r="A26" s="2"/>
      <c r="B26" s="2"/>
      <c r="C26" s="4"/>
      <c r="D26" s="19"/>
      <c r="E26" s="19"/>
      <c r="F26" s="19"/>
      <c r="G26" s="19"/>
      <c r="H26" s="19"/>
      <c r="I26" s="19"/>
      <c r="J26" s="19"/>
      <c r="K26" s="20"/>
      <c r="L26" s="19"/>
      <c r="M26" s="19"/>
      <c r="N26" s="19"/>
      <c r="O26" s="19"/>
      <c r="P26" s="19"/>
      <c r="Q26" s="19"/>
      <c r="R26" s="19"/>
      <c r="S26" s="2"/>
    </row>
    <row r="27" spans="1:19" ht="15.75" x14ac:dyDescent="0.3">
      <c r="A27" s="17"/>
      <c r="B27" s="100"/>
      <c r="C27" s="100"/>
      <c r="D27" s="17"/>
      <c r="E27" s="100"/>
      <c r="F27" s="100"/>
      <c r="G27" s="100"/>
      <c r="H27" s="100"/>
      <c r="I27" s="17"/>
      <c r="J27" s="100"/>
      <c r="K27" s="100"/>
      <c r="L27" s="100"/>
      <c r="M27" s="100"/>
      <c r="N27" s="17"/>
      <c r="O27" s="100"/>
      <c r="P27" s="100"/>
      <c r="Q27" s="100"/>
      <c r="R27" s="100"/>
      <c r="S27" s="2"/>
    </row>
    <row r="28" spans="1:19" x14ac:dyDescent="0.25">
      <c r="A28" s="102"/>
      <c r="B28" s="12"/>
      <c r="C28" s="22"/>
      <c r="D28" s="102"/>
      <c r="E28" s="98"/>
      <c r="F28" s="98"/>
      <c r="G28" s="98"/>
      <c r="H28" s="12"/>
      <c r="I28" s="97"/>
      <c r="J28" s="98"/>
      <c r="K28" s="98"/>
      <c r="L28" s="98"/>
      <c r="M28" s="12"/>
      <c r="N28" s="97"/>
      <c r="O28" s="98"/>
      <c r="P28" s="98"/>
      <c r="Q28" s="98"/>
      <c r="R28" s="12"/>
      <c r="S28" s="2"/>
    </row>
    <row r="29" spans="1:19" x14ac:dyDescent="0.25">
      <c r="A29" s="102"/>
      <c r="B29" s="23"/>
      <c r="C29" s="22"/>
      <c r="D29" s="102"/>
      <c r="E29" s="99"/>
      <c r="F29" s="99"/>
      <c r="G29" s="99"/>
      <c r="H29" s="12"/>
      <c r="I29" s="97"/>
      <c r="J29" s="99"/>
      <c r="K29" s="99"/>
      <c r="L29" s="99"/>
      <c r="M29" s="12"/>
      <c r="N29" s="97"/>
      <c r="O29" s="99"/>
      <c r="P29" s="99"/>
      <c r="Q29" s="99"/>
      <c r="R29" s="12"/>
      <c r="S29" s="2"/>
    </row>
    <row r="30" spans="1:19" x14ac:dyDescent="0.25">
      <c r="A30" s="102"/>
      <c r="B30" s="23"/>
      <c r="C30" s="22"/>
      <c r="D30" s="102"/>
      <c r="E30" s="99"/>
      <c r="F30" s="99"/>
      <c r="G30" s="99"/>
      <c r="H30" s="12"/>
      <c r="I30" s="97"/>
      <c r="J30" s="99"/>
      <c r="K30" s="99"/>
      <c r="L30" s="99"/>
      <c r="M30" s="12"/>
      <c r="N30" s="97"/>
      <c r="O30" s="99"/>
      <c r="P30" s="99"/>
      <c r="Q30" s="99"/>
      <c r="R30" s="12"/>
      <c r="S30" s="2"/>
    </row>
    <row r="31" spans="1:19" ht="15.75" x14ac:dyDescent="0.3">
      <c r="A31" s="18"/>
      <c r="B31" s="94"/>
      <c r="C31" s="94"/>
      <c r="D31" s="18"/>
      <c r="E31" s="94"/>
      <c r="F31" s="94"/>
      <c r="G31" s="94"/>
      <c r="H31" s="94"/>
      <c r="I31" s="18"/>
      <c r="J31" s="94"/>
      <c r="K31" s="94"/>
      <c r="L31" s="94"/>
      <c r="M31" s="94"/>
      <c r="N31" s="18"/>
      <c r="O31" s="94"/>
      <c r="P31" s="94"/>
      <c r="Q31" s="94"/>
      <c r="R31" s="94"/>
      <c r="S31" s="2"/>
    </row>
    <row r="32" spans="1:19" x14ac:dyDescent="0.25">
      <c r="A32" s="19"/>
      <c r="B32" s="19"/>
      <c r="C32" s="21"/>
      <c r="D32" s="19"/>
      <c r="E32" s="95"/>
      <c r="F32" s="95"/>
      <c r="G32" s="95"/>
      <c r="H32" s="95"/>
      <c r="I32" s="19"/>
      <c r="J32" s="95"/>
      <c r="K32" s="95"/>
      <c r="L32" s="95"/>
      <c r="M32" s="95"/>
      <c r="N32" s="19"/>
      <c r="O32" s="19"/>
      <c r="P32" s="19"/>
      <c r="Q32" s="19"/>
      <c r="R32" s="19"/>
      <c r="S32" s="2"/>
    </row>
    <row r="33" spans="1:19" ht="15.75" x14ac:dyDescent="0.3">
      <c r="A33" s="17"/>
      <c r="B33" s="100"/>
      <c r="C33" s="100"/>
      <c r="D33" s="17"/>
      <c r="E33" s="100"/>
      <c r="F33" s="100"/>
      <c r="G33" s="100"/>
      <c r="H33" s="100"/>
      <c r="I33" s="17"/>
      <c r="J33" s="100"/>
      <c r="K33" s="100"/>
      <c r="L33" s="100"/>
      <c r="M33" s="100"/>
      <c r="N33" s="17"/>
      <c r="O33" s="101"/>
      <c r="P33" s="101"/>
      <c r="Q33" s="101"/>
      <c r="R33" s="101"/>
      <c r="S33" s="2"/>
    </row>
    <row r="34" spans="1:19" x14ac:dyDescent="0.25">
      <c r="A34" s="102"/>
      <c r="B34" s="12"/>
      <c r="C34" s="22"/>
      <c r="D34" s="102"/>
      <c r="E34" s="96"/>
      <c r="F34" s="96"/>
      <c r="G34" s="96"/>
      <c r="H34" s="12"/>
      <c r="I34" s="97"/>
      <c r="J34" s="96"/>
      <c r="K34" s="96"/>
      <c r="L34" s="96"/>
      <c r="M34" s="12"/>
      <c r="N34" s="97"/>
      <c r="O34" s="98"/>
      <c r="P34" s="98"/>
      <c r="Q34" s="98"/>
      <c r="R34" s="12"/>
      <c r="S34" s="2"/>
    </row>
    <row r="35" spans="1:19" x14ac:dyDescent="0.25">
      <c r="A35" s="102"/>
      <c r="B35" s="23"/>
      <c r="C35" s="22"/>
      <c r="D35" s="102"/>
      <c r="E35" s="99"/>
      <c r="F35" s="99"/>
      <c r="G35" s="99"/>
      <c r="H35" s="12"/>
      <c r="I35" s="97"/>
      <c r="J35" s="99"/>
      <c r="K35" s="99"/>
      <c r="L35" s="99"/>
      <c r="M35" s="12"/>
      <c r="N35" s="97"/>
      <c r="O35" s="99"/>
      <c r="P35" s="99"/>
      <c r="Q35" s="99"/>
      <c r="R35" s="12"/>
      <c r="S35" s="2"/>
    </row>
    <row r="36" spans="1:19" x14ac:dyDescent="0.25">
      <c r="A36" s="102"/>
      <c r="B36" s="23"/>
      <c r="C36" s="22"/>
      <c r="D36" s="102"/>
      <c r="E36" s="99"/>
      <c r="F36" s="99"/>
      <c r="G36" s="99"/>
      <c r="H36" s="12"/>
      <c r="I36" s="97"/>
      <c r="J36" s="99"/>
      <c r="K36" s="99"/>
      <c r="L36" s="99"/>
      <c r="M36" s="12"/>
      <c r="N36" s="97"/>
      <c r="O36" s="99"/>
      <c r="P36" s="99"/>
      <c r="Q36" s="99"/>
      <c r="R36" s="12"/>
      <c r="S36" s="2"/>
    </row>
    <row r="37" spans="1:19" ht="15.75" x14ac:dyDescent="0.3">
      <c r="A37" s="18"/>
      <c r="B37" s="94"/>
      <c r="C37" s="94"/>
      <c r="D37" s="18"/>
      <c r="E37" s="94"/>
      <c r="F37" s="94"/>
      <c r="G37" s="94"/>
      <c r="H37" s="94"/>
      <c r="I37" s="18"/>
      <c r="J37" s="94"/>
      <c r="K37" s="94"/>
      <c r="L37" s="94"/>
      <c r="M37" s="94"/>
      <c r="N37" s="18"/>
      <c r="O37" s="94"/>
      <c r="P37" s="94"/>
      <c r="Q37" s="94"/>
      <c r="R37" s="94"/>
      <c r="S37" s="2"/>
    </row>
    <row r="38" spans="1:19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</sheetData>
  <mergeCells count="134">
    <mergeCell ref="A4:A6"/>
    <mergeCell ref="D4:D6"/>
    <mergeCell ref="E4:G4"/>
    <mergeCell ref="I4:I6"/>
    <mergeCell ref="J4:L4"/>
    <mergeCell ref="N4:N6"/>
    <mergeCell ref="C1:E1"/>
    <mergeCell ref="I1:K1"/>
    <mergeCell ref="L1:O1"/>
    <mergeCell ref="B3:C3"/>
    <mergeCell ref="E3:H3"/>
    <mergeCell ref="J3:M3"/>
    <mergeCell ref="O3:R3"/>
    <mergeCell ref="O7:R7"/>
    <mergeCell ref="B9:C9"/>
    <mergeCell ref="E9:H9"/>
    <mergeCell ref="J9:M9"/>
    <mergeCell ref="O9:R9"/>
    <mergeCell ref="O4:Q4"/>
    <mergeCell ref="E5:G5"/>
    <mergeCell ref="J5:L5"/>
    <mergeCell ref="O5:Q5"/>
    <mergeCell ref="E6:G6"/>
    <mergeCell ref="J6:L6"/>
    <mergeCell ref="O6:Q6"/>
    <mergeCell ref="A10:A12"/>
    <mergeCell ref="D10:D12"/>
    <mergeCell ref="E10:G10"/>
    <mergeCell ref="I10:I12"/>
    <mergeCell ref="J10:L10"/>
    <mergeCell ref="N10:N12"/>
    <mergeCell ref="B7:C7"/>
    <mergeCell ref="E7:H7"/>
    <mergeCell ref="J7:M7"/>
    <mergeCell ref="B13:C13"/>
    <mergeCell ref="E13:H13"/>
    <mergeCell ref="J13:M13"/>
    <mergeCell ref="O13:R13"/>
    <mergeCell ref="J14:M14"/>
    <mergeCell ref="O14:R14"/>
    <mergeCell ref="O10:Q10"/>
    <mergeCell ref="E11:G11"/>
    <mergeCell ref="J11:L11"/>
    <mergeCell ref="O11:Q11"/>
    <mergeCell ref="E12:G12"/>
    <mergeCell ref="J12:L12"/>
    <mergeCell ref="O12:Q12"/>
    <mergeCell ref="B15:C15"/>
    <mergeCell ref="E15:H15"/>
    <mergeCell ref="J15:M15"/>
    <mergeCell ref="O15:R15"/>
    <mergeCell ref="A16:A18"/>
    <mergeCell ref="D16:D18"/>
    <mergeCell ref="E16:G16"/>
    <mergeCell ref="I16:I18"/>
    <mergeCell ref="J16:L16"/>
    <mergeCell ref="N16:N18"/>
    <mergeCell ref="O19:R19"/>
    <mergeCell ref="B20:C20"/>
    <mergeCell ref="B21:C21"/>
    <mergeCell ref="E21:H21"/>
    <mergeCell ref="J21:M21"/>
    <mergeCell ref="O21:R21"/>
    <mergeCell ref="O16:Q16"/>
    <mergeCell ref="E17:G17"/>
    <mergeCell ref="J17:L17"/>
    <mergeCell ref="O17:Q17"/>
    <mergeCell ref="E18:G18"/>
    <mergeCell ref="J18:L18"/>
    <mergeCell ref="O18:Q18"/>
    <mergeCell ref="A22:A24"/>
    <mergeCell ref="D22:D24"/>
    <mergeCell ref="E22:G22"/>
    <mergeCell ref="I22:I24"/>
    <mergeCell ref="J22:L22"/>
    <mergeCell ref="N22:N24"/>
    <mergeCell ref="B19:C19"/>
    <mergeCell ref="E19:H19"/>
    <mergeCell ref="J19:M19"/>
    <mergeCell ref="O25:R25"/>
    <mergeCell ref="B27:C27"/>
    <mergeCell ref="E27:H27"/>
    <mergeCell ref="J27:M27"/>
    <mergeCell ref="O27:R27"/>
    <mergeCell ref="O22:Q22"/>
    <mergeCell ref="E23:G23"/>
    <mergeCell ref="J23:L23"/>
    <mergeCell ref="O23:Q23"/>
    <mergeCell ref="E24:G24"/>
    <mergeCell ref="J24:L24"/>
    <mergeCell ref="O24:Q24"/>
    <mergeCell ref="A28:A30"/>
    <mergeCell ref="D28:D30"/>
    <mergeCell ref="E28:G28"/>
    <mergeCell ref="I28:I30"/>
    <mergeCell ref="J28:L28"/>
    <mergeCell ref="N28:N30"/>
    <mergeCell ref="B25:C25"/>
    <mergeCell ref="E25:H25"/>
    <mergeCell ref="J25:M25"/>
    <mergeCell ref="B31:C31"/>
    <mergeCell ref="E31:H31"/>
    <mergeCell ref="J31:M31"/>
    <mergeCell ref="O31:R31"/>
    <mergeCell ref="E32:H32"/>
    <mergeCell ref="J32:M32"/>
    <mergeCell ref="O28:Q28"/>
    <mergeCell ref="E29:G29"/>
    <mergeCell ref="J29:L29"/>
    <mergeCell ref="O29:Q29"/>
    <mergeCell ref="E30:G30"/>
    <mergeCell ref="J30:L30"/>
    <mergeCell ref="O30:Q30"/>
    <mergeCell ref="B33:C33"/>
    <mergeCell ref="E33:H33"/>
    <mergeCell ref="J33:M33"/>
    <mergeCell ref="O33:R33"/>
    <mergeCell ref="A34:A36"/>
    <mergeCell ref="D34:D36"/>
    <mergeCell ref="E34:G34"/>
    <mergeCell ref="I34:I36"/>
    <mergeCell ref="J34:L34"/>
    <mergeCell ref="N34:N36"/>
    <mergeCell ref="B37:C37"/>
    <mergeCell ref="E37:H37"/>
    <mergeCell ref="J37:M37"/>
    <mergeCell ref="O37:R37"/>
    <mergeCell ref="O34:Q34"/>
    <mergeCell ref="E35:G35"/>
    <mergeCell ref="J35:L35"/>
    <mergeCell ref="O35:Q35"/>
    <mergeCell ref="E36:G36"/>
    <mergeCell ref="J36:L36"/>
    <mergeCell ref="O36:Q3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39"/>
  <sheetViews>
    <sheetView workbookViewId="0">
      <selection activeCell="H17" sqref="H17"/>
    </sheetView>
  </sheetViews>
  <sheetFormatPr defaultRowHeight="15" x14ac:dyDescent="0.25"/>
  <cols>
    <col min="1" max="1" width="3.42578125" bestFit="1" customWidth="1"/>
    <col min="2" max="2" width="23.5703125" customWidth="1"/>
    <col min="3" max="3" width="9.140625" customWidth="1"/>
    <col min="4" max="4" width="3.42578125" customWidth="1"/>
    <col min="6" max="6" width="9.28515625" customWidth="1"/>
    <col min="7" max="7" width="4.5703125" customWidth="1"/>
    <col min="9" max="9" width="3.42578125" customWidth="1"/>
    <col min="12" max="12" width="4.5703125" customWidth="1"/>
    <col min="14" max="14" width="3.42578125" customWidth="1"/>
    <col min="17" max="17" width="4.28515625" customWidth="1"/>
    <col min="19" max="19" width="9.28515625" customWidth="1"/>
  </cols>
  <sheetData>
    <row r="1" spans="1:19" ht="15.75" thickBot="1" x14ac:dyDescent="0.3">
      <c r="A1" s="2"/>
      <c r="B1" s="15" t="s">
        <v>0</v>
      </c>
      <c r="C1" s="104" t="str">
        <f>'[10]CALENDARIO COPY 16 GIRLS'!C1</f>
        <v>16 AÑOS</v>
      </c>
      <c r="D1" s="104"/>
      <c r="E1" s="104"/>
      <c r="F1" s="3"/>
      <c r="G1" s="3"/>
      <c r="H1" s="2"/>
      <c r="I1" s="105" t="s">
        <v>1</v>
      </c>
      <c r="J1" s="105"/>
      <c r="K1" s="105"/>
      <c r="L1" s="104" t="s">
        <v>36</v>
      </c>
      <c r="M1" s="104"/>
      <c r="N1" s="104"/>
      <c r="O1" s="104"/>
      <c r="P1" s="2"/>
      <c r="Q1" s="2"/>
      <c r="R1" s="2"/>
      <c r="S1" s="2"/>
    </row>
    <row r="2" spans="1:19" x14ac:dyDescent="0.25">
      <c r="A2" s="2"/>
      <c r="B2" s="2"/>
      <c r="C2" s="4"/>
      <c r="D2" s="2"/>
      <c r="E2" s="2"/>
      <c r="F2" s="2"/>
      <c r="G2" s="2"/>
      <c r="H2" s="2"/>
      <c r="I2" s="2"/>
      <c r="J2" s="2"/>
      <c r="K2" s="5"/>
      <c r="L2" s="2"/>
      <c r="M2" s="2"/>
      <c r="N2" s="2"/>
      <c r="O2" s="2"/>
      <c r="P2" s="2"/>
      <c r="Q2" s="2"/>
      <c r="R2" s="2"/>
      <c r="S2" s="2"/>
    </row>
    <row r="3" spans="1:19" ht="15.75" x14ac:dyDescent="0.3">
      <c r="A3" s="6" t="s">
        <v>2</v>
      </c>
      <c r="B3" s="106">
        <f>'[10]CALENDARIO COPY 16 GIRLS'!B3</f>
        <v>42915</v>
      </c>
      <c r="C3" s="106"/>
      <c r="D3" s="6" t="s">
        <v>3</v>
      </c>
      <c r="E3" s="113">
        <f>'[10]CALENDARIO COPY 16 GIRLS'!B4</f>
        <v>42915</v>
      </c>
      <c r="F3" s="113"/>
      <c r="G3" s="113"/>
      <c r="H3" s="113"/>
      <c r="I3" s="6" t="s">
        <v>4</v>
      </c>
      <c r="J3" s="106">
        <f>'[10]CALENDARIO COPY 16 GIRLS'!B5</f>
        <v>42915</v>
      </c>
      <c r="K3" s="106"/>
      <c r="L3" s="106"/>
      <c r="M3" s="106"/>
      <c r="N3" s="6" t="s">
        <v>5</v>
      </c>
      <c r="O3" s="106">
        <f>'[10]CALENDARIO COPY 16 GIRLS'!B6</f>
        <v>42915</v>
      </c>
      <c r="P3" s="106"/>
      <c r="Q3" s="106"/>
      <c r="R3" s="106"/>
      <c r="S3" s="2"/>
    </row>
    <row r="4" spans="1:19" x14ac:dyDescent="0.25">
      <c r="A4" s="118">
        <f>'[10]CALENDARIO COPY 16 GIRLS'!C3</f>
        <v>0.39583333333333331</v>
      </c>
      <c r="B4" s="13" t="s">
        <v>6</v>
      </c>
      <c r="C4" s="14" t="s">
        <v>7</v>
      </c>
      <c r="D4" s="119">
        <f>'[10]CALENDARIO COPY 16 GIRLS'!C4</f>
        <v>0.45833333333333331</v>
      </c>
      <c r="E4" s="114" t="s">
        <v>6</v>
      </c>
      <c r="F4" s="115"/>
      <c r="G4" s="116"/>
      <c r="H4" s="13" t="s">
        <v>7</v>
      </c>
      <c r="I4" s="117">
        <f>'[10]CALENDARIO COPY 16 GIRLS'!C5</f>
        <v>0.52083333333333337</v>
      </c>
      <c r="J4" s="114" t="s">
        <v>6</v>
      </c>
      <c r="K4" s="115"/>
      <c r="L4" s="116"/>
      <c r="M4" s="13" t="s">
        <v>7</v>
      </c>
      <c r="N4" s="117">
        <f>'[10]CALENDARIO COPY 16 GIRLS'!C6</f>
        <v>0.64583333333333337</v>
      </c>
      <c r="O4" s="114" t="s">
        <v>6</v>
      </c>
      <c r="P4" s="115"/>
      <c r="Q4" s="116"/>
      <c r="R4" s="13" t="s">
        <v>7</v>
      </c>
      <c r="S4" s="2"/>
    </row>
    <row r="5" spans="1:19" x14ac:dyDescent="0.25">
      <c r="A5" s="118"/>
      <c r="B5" s="7" t="str">
        <f>'[10]CALENDARIO COPY 16 GIRLS'!E3</f>
        <v>LANCHERAS BASKET</v>
      </c>
      <c r="C5" s="8">
        <f>'[10]CALENDARIO COPY 16 GIRLS'!F3</f>
        <v>29</v>
      </c>
      <c r="D5" s="119"/>
      <c r="E5" s="110" t="str">
        <f>'[10]CALENDARIO COPY 16 GIRLS'!E4</f>
        <v>MOLINO VIEJO, COLOMBIA</v>
      </c>
      <c r="F5" s="111"/>
      <c r="G5" s="112"/>
      <c r="H5" s="9">
        <f>'[10]CALENDARIO COPY 16 GIRLS'!F4</f>
        <v>55</v>
      </c>
      <c r="I5" s="117"/>
      <c r="J5" s="110" t="str">
        <f>'[10]CALENDARIO COPY 16 GIRLS'!E5</f>
        <v>ISABELA</v>
      </c>
      <c r="K5" s="111"/>
      <c r="L5" s="112"/>
      <c r="M5" s="9">
        <f>'[10]CALENDARIO COPY 16 GIRLS'!F5</f>
        <v>42</v>
      </c>
      <c r="N5" s="117"/>
      <c r="O5" s="110" t="str">
        <f>'[10]CALENDARIO COPY 16 GIRLS'!E6</f>
        <v>PONCE LEONAS B</v>
      </c>
      <c r="P5" s="111"/>
      <c r="Q5" s="112"/>
      <c r="R5" s="9">
        <f>'[10]CALENDARIO COPY 16 GIRLS'!F6</f>
        <v>34</v>
      </c>
      <c r="S5" s="2"/>
    </row>
    <row r="6" spans="1:19" x14ac:dyDescent="0.25">
      <c r="A6" s="118"/>
      <c r="B6" s="7" t="str">
        <f>'[10]CALENDARIO COPY 16 GIRLS'!G3</f>
        <v>PONCE LEONAS A</v>
      </c>
      <c r="C6" s="8">
        <f>'[10]CALENDARIO COPY 16 GIRLS'!H3</f>
        <v>50</v>
      </c>
      <c r="D6" s="119"/>
      <c r="E6" s="110" t="str">
        <f>'[10]CALENDARIO COPY 16 GIRLS'!G4</f>
        <v>RAZORBACKS</v>
      </c>
      <c r="F6" s="111"/>
      <c r="G6" s="112"/>
      <c r="H6" s="9">
        <f>'[10]CALENDARIO COPY 16 GIRLS'!H4</f>
        <v>42</v>
      </c>
      <c r="I6" s="117"/>
      <c r="J6" s="110" t="str">
        <f>'[10]CALENDARIO COPY 16 GIRLS'!G5</f>
        <v>PONCE LEONAS B</v>
      </c>
      <c r="K6" s="111"/>
      <c r="L6" s="112"/>
      <c r="M6" s="9">
        <f>'[10]CALENDARIO COPY 16 GIRLS'!H5</f>
        <v>41</v>
      </c>
      <c r="N6" s="117"/>
      <c r="O6" s="158" t="str">
        <f>'[10]CALENDARIO COPY 16 GIRLS'!G6</f>
        <v>CONQUISTADORAS AGUADA</v>
      </c>
      <c r="P6" s="159"/>
      <c r="Q6" s="160"/>
      <c r="R6" s="9">
        <f>'[10]CALENDARIO COPY 16 GIRLS'!H6</f>
        <v>48</v>
      </c>
      <c r="S6" s="2"/>
    </row>
    <row r="7" spans="1:19" ht="15.75" x14ac:dyDescent="0.3">
      <c r="A7" s="10"/>
      <c r="B7" s="103" t="str">
        <f>'[10]CALENDARIO COPY 16 GIRLS'!I3</f>
        <v>SAN TOMAS, PONCE</v>
      </c>
      <c r="C7" s="103"/>
      <c r="D7" s="11"/>
      <c r="E7" s="109" t="str">
        <f>'[10]CALENDARIO COPY 16 GIRLS'!I4</f>
        <v>SAN TOMAS, PONCE</v>
      </c>
      <c r="F7" s="109"/>
      <c r="G7" s="109"/>
      <c r="H7" s="109"/>
      <c r="I7" s="10"/>
      <c r="J7" s="103" t="str">
        <f>'[10]CALENDARIO COPY 16 GIRLS'!I5</f>
        <v>SAN TOMAS, PONCE</v>
      </c>
      <c r="K7" s="103"/>
      <c r="L7" s="103"/>
      <c r="M7" s="103"/>
      <c r="N7" s="10"/>
      <c r="O7" s="103" t="str">
        <f>'[10]CALENDARIO COPY 16 GIRLS'!I6</f>
        <v>CHARLES H TERRY I</v>
      </c>
      <c r="P7" s="103"/>
      <c r="Q7" s="103"/>
      <c r="R7" s="103"/>
      <c r="S7" s="2"/>
    </row>
    <row r="8" spans="1:19" x14ac:dyDescent="0.25">
      <c r="A8" s="2"/>
      <c r="B8" s="2"/>
      <c r="C8" s="4"/>
      <c r="D8" s="2"/>
      <c r="E8" s="2"/>
      <c r="F8" s="2"/>
      <c r="G8" s="2"/>
      <c r="H8" s="2"/>
      <c r="I8" s="2"/>
      <c r="J8" s="2"/>
      <c r="K8" s="5"/>
      <c r="L8" s="2"/>
      <c r="M8" s="2"/>
      <c r="N8" s="2"/>
      <c r="O8" s="2"/>
      <c r="P8" s="2"/>
      <c r="Q8" s="2"/>
      <c r="R8" s="2"/>
      <c r="S8" s="2"/>
    </row>
    <row r="9" spans="1:19" ht="15.75" x14ac:dyDescent="0.3">
      <c r="A9" s="6" t="s">
        <v>8</v>
      </c>
      <c r="B9" s="106">
        <f>'[10]CALENDARIO COPY 16 GIRLS'!B7</f>
        <v>42915</v>
      </c>
      <c r="C9" s="106"/>
      <c r="D9" s="6" t="s">
        <v>9</v>
      </c>
      <c r="E9" s="113">
        <f>'[10]CALENDARIO COPY 16 GIRLS'!B8</f>
        <v>42915</v>
      </c>
      <c r="F9" s="113"/>
      <c r="G9" s="113"/>
      <c r="H9" s="113"/>
      <c r="I9" s="6" t="s">
        <v>10</v>
      </c>
      <c r="J9" s="106">
        <f>'[10]CALENDARIO COPY 16 GIRLS'!B9</f>
        <v>42916</v>
      </c>
      <c r="K9" s="106"/>
      <c r="L9" s="106"/>
      <c r="M9" s="106"/>
      <c r="N9" s="6" t="s">
        <v>11</v>
      </c>
      <c r="O9" s="106">
        <f>'[10]CALENDARIO COPY 16 GIRLS'!B10</f>
        <v>42916</v>
      </c>
      <c r="P9" s="106"/>
      <c r="Q9" s="106"/>
      <c r="R9" s="106"/>
      <c r="S9" s="2"/>
    </row>
    <row r="10" spans="1:19" x14ac:dyDescent="0.25">
      <c r="A10" s="118">
        <f>'[10]CALENDARIO COPY 16 GIRLS'!C7</f>
        <v>0.70833333333333337</v>
      </c>
      <c r="B10" s="13" t="s">
        <v>6</v>
      </c>
      <c r="C10" s="14" t="s">
        <v>7</v>
      </c>
      <c r="D10" s="119">
        <f>'[10]CALENDARIO COPY 16 GIRLS'!C8</f>
        <v>0.70833333333333337</v>
      </c>
      <c r="E10" s="114" t="s">
        <v>6</v>
      </c>
      <c r="F10" s="115"/>
      <c r="G10" s="116"/>
      <c r="H10" s="13" t="s">
        <v>7</v>
      </c>
      <c r="I10" s="117">
        <f>'[10]CALENDARIO COPY 16 GIRLS'!C9</f>
        <v>0.39583333333333331</v>
      </c>
      <c r="J10" s="114" t="s">
        <v>6</v>
      </c>
      <c r="K10" s="115"/>
      <c r="L10" s="116"/>
      <c r="M10" s="13" t="s">
        <v>7</v>
      </c>
      <c r="N10" s="117">
        <f>'[10]CALENDARIO COPY 16 GIRLS'!C10</f>
        <v>0.45833333333333331</v>
      </c>
      <c r="O10" s="114" t="s">
        <v>6</v>
      </c>
      <c r="P10" s="115"/>
      <c r="Q10" s="116"/>
      <c r="R10" s="13" t="s">
        <v>7</v>
      </c>
      <c r="S10" s="2"/>
    </row>
    <row r="11" spans="1:19" x14ac:dyDescent="0.25">
      <c r="A11" s="118"/>
      <c r="B11" s="7" t="str">
        <f>'[10]CALENDARIO COPY 16 GIRLS'!E7</f>
        <v>RAZORBACKS</v>
      </c>
      <c r="C11" s="8">
        <f>'[10]CALENDARIO COPY 16 GIRLS'!F7</f>
        <v>18</v>
      </c>
      <c r="D11" s="119"/>
      <c r="E11" s="110" t="str">
        <f>'[10]CALENDARIO COPY 16 GIRLS'!E8</f>
        <v>PONCE LEONAS A</v>
      </c>
      <c r="F11" s="111"/>
      <c r="G11" s="112"/>
      <c r="H11" s="9">
        <f>'[10]CALENDARIO COPY 16 GIRLS'!F8</f>
        <v>69</v>
      </c>
      <c r="I11" s="117"/>
      <c r="J11" s="110" t="str">
        <f>'[10]CALENDARIO COPY 16 GIRLS'!E9</f>
        <v>RAZORBACKS</v>
      </c>
      <c r="K11" s="111"/>
      <c r="L11" s="112"/>
      <c r="M11" s="9">
        <f>'[10]CALENDARIO COPY 16 GIRLS'!F9</f>
        <v>34</v>
      </c>
      <c r="N11" s="117"/>
      <c r="O11" s="158" t="str">
        <f>'[10]CALENDARIO COPY 16 GIRLS'!E10</f>
        <v>LANCHERAS BASKET</v>
      </c>
      <c r="P11" s="159"/>
      <c r="Q11" s="160"/>
      <c r="R11" s="9">
        <f>'[10]CALENDARIO COPY 16 GIRLS'!F10</f>
        <v>54</v>
      </c>
      <c r="S11" s="2"/>
    </row>
    <row r="12" spans="1:19" x14ac:dyDescent="0.25">
      <c r="A12" s="118"/>
      <c r="B12" s="7" t="str">
        <f>'[10]CALENDARIO COPY 16 GIRLS'!G7</f>
        <v>LANCHERAS BASKET</v>
      </c>
      <c r="C12" s="8">
        <f>'[10]CALENDARIO COPY 16 GIRLS'!H7</f>
        <v>57</v>
      </c>
      <c r="D12" s="119"/>
      <c r="E12" s="158" t="str">
        <f>'[10]CALENDARIO COPY 16 GIRLS'!G8</f>
        <v>ISABELA</v>
      </c>
      <c r="F12" s="159"/>
      <c r="G12" s="160"/>
      <c r="H12" s="9">
        <f>'[10]CALENDARIO COPY 16 GIRLS'!H8</f>
        <v>46</v>
      </c>
      <c r="I12" s="117"/>
      <c r="J12" s="158" t="str">
        <f>'[10]CALENDARIO COPY 16 GIRLS'!G9</f>
        <v>PONCE LEONAS A</v>
      </c>
      <c r="K12" s="159"/>
      <c r="L12" s="160"/>
      <c r="M12" s="9">
        <f>'[10]CALENDARIO COPY 16 GIRLS'!H9</f>
        <v>55</v>
      </c>
      <c r="N12" s="117"/>
      <c r="O12" s="110" t="str">
        <f>'[10]CALENDARIO COPY 16 GIRLS'!G10</f>
        <v>CONQUISTADORAS AGUADA</v>
      </c>
      <c r="P12" s="111"/>
      <c r="Q12" s="112"/>
      <c r="R12" s="9">
        <f>'[10]CALENDARIO COPY 16 GIRLS'!H10</f>
        <v>50</v>
      </c>
      <c r="S12" s="2"/>
    </row>
    <row r="13" spans="1:19" ht="15.75" x14ac:dyDescent="0.3">
      <c r="A13" s="10"/>
      <c r="B13" s="103" t="str">
        <f>'[10]CALENDARIO COPY 16 GIRLS'!I7</f>
        <v>POLIDEPORTIVO LOS CAOBOS I</v>
      </c>
      <c r="C13" s="103"/>
      <c r="D13" s="11"/>
      <c r="E13" s="109" t="str">
        <f>'[10]CALENDARIO COPY 16 GIRLS'!I8</f>
        <v>CHARLES H TERRY I</v>
      </c>
      <c r="F13" s="109"/>
      <c r="G13" s="109"/>
      <c r="H13" s="109"/>
      <c r="I13" s="10"/>
      <c r="J13" s="103" t="str">
        <f>'[10]CALENDARIO COPY 16 GIRLS'!I9</f>
        <v>SAN TOMAS, PONCE</v>
      </c>
      <c r="K13" s="103"/>
      <c r="L13" s="103"/>
      <c r="M13" s="103"/>
      <c r="N13" s="10"/>
      <c r="O13" s="103" t="str">
        <f>'[10]CALENDARIO COPY 16 GIRLS'!I10</f>
        <v>SAN TOMAS, PONCE</v>
      </c>
      <c r="P13" s="103"/>
      <c r="Q13" s="103"/>
      <c r="R13" s="103"/>
      <c r="S13" s="2"/>
    </row>
    <row r="14" spans="1:19" x14ac:dyDescent="0.25">
      <c r="A14" s="2"/>
      <c r="B14" s="2"/>
      <c r="C14" s="4"/>
      <c r="D14" s="2"/>
      <c r="E14" s="2"/>
      <c r="F14" s="2"/>
      <c r="G14" s="2"/>
      <c r="H14" s="2"/>
      <c r="I14" s="2"/>
      <c r="J14" s="2"/>
      <c r="K14" s="5"/>
      <c r="L14" s="2"/>
      <c r="M14" s="2"/>
      <c r="N14" s="2"/>
      <c r="O14" s="2"/>
      <c r="P14" s="2"/>
      <c r="Q14" s="2"/>
      <c r="R14" s="2"/>
      <c r="S14" s="2"/>
    </row>
    <row r="15" spans="1:19" ht="15.75" x14ac:dyDescent="0.3">
      <c r="A15" s="6" t="s">
        <v>14</v>
      </c>
      <c r="B15" s="106">
        <f>'[10]CALENDARIO COPY 16 GIRLS'!B11</f>
        <v>42916</v>
      </c>
      <c r="C15" s="106"/>
      <c r="D15" s="6" t="s">
        <v>15</v>
      </c>
      <c r="E15" s="113">
        <f>'[10]CALENDARIO COPY 16 GIRLS'!B12</f>
        <v>42916</v>
      </c>
      <c r="F15" s="113"/>
      <c r="G15" s="113"/>
      <c r="H15" s="113"/>
      <c r="I15" s="6" t="s">
        <v>16</v>
      </c>
      <c r="J15" s="106">
        <f>'[10]CALENDARIO COPY 16 GIRLS'!B13</f>
        <v>42916</v>
      </c>
      <c r="K15" s="106"/>
      <c r="L15" s="106"/>
      <c r="M15" s="106"/>
      <c r="N15" s="6" t="s">
        <v>17</v>
      </c>
      <c r="O15" s="106">
        <f>'[10]CALENDARIO COPY 16 GIRLS'!B14</f>
        <v>42916</v>
      </c>
      <c r="P15" s="106"/>
      <c r="Q15" s="106"/>
      <c r="R15" s="106"/>
      <c r="S15" s="2"/>
    </row>
    <row r="16" spans="1:19" x14ac:dyDescent="0.25">
      <c r="A16" s="118">
        <f>'[10]CALENDARIO COPY 16 GIRLS'!C11</f>
        <v>0.52083333333333337</v>
      </c>
      <c r="B16" s="13" t="s">
        <v>6</v>
      </c>
      <c r="C16" s="14" t="s">
        <v>7</v>
      </c>
      <c r="D16" s="119">
        <f>'[10]CALENDARIO COPY 16 GIRLS'!C12</f>
        <v>0.58333333333333337</v>
      </c>
      <c r="E16" s="114" t="s">
        <v>6</v>
      </c>
      <c r="F16" s="115"/>
      <c r="G16" s="116"/>
      <c r="H16" s="13" t="s">
        <v>7</v>
      </c>
      <c r="I16" s="117">
        <f>'[10]CALENDARIO COPY 16 GIRLS'!C13</f>
        <v>0.64583333333333337</v>
      </c>
      <c r="J16" s="114" t="s">
        <v>6</v>
      </c>
      <c r="K16" s="115"/>
      <c r="L16" s="116"/>
      <c r="M16" s="13" t="s">
        <v>7</v>
      </c>
      <c r="N16" s="117">
        <f>'[10]CALENDARIO COPY 16 GIRLS'!C14</f>
        <v>0.70833333333333337</v>
      </c>
      <c r="O16" s="114" t="s">
        <v>6</v>
      </c>
      <c r="P16" s="115"/>
      <c r="Q16" s="116"/>
      <c r="R16" s="13" t="s">
        <v>7</v>
      </c>
      <c r="S16" s="2"/>
    </row>
    <row r="17" spans="1:19" x14ac:dyDescent="0.25">
      <c r="A17" s="118"/>
      <c r="B17" s="7" t="str">
        <f>'[10]CALENDARIO COPY 16 GIRLS'!E11</f>
        <v>MOLINO VIEJO, COLOMBIA</v>
      </c>
      <c r="C17" s="8">
        <f>'[10]CALENDARIO COPY 16 GIRLS'!F11</f>
        <v>36</v>
      </c>
      <c r="D17" s="119"/>
      <c r="E17" s="110" t="str">
        <f>'[10]CALENDARIO COPY 16 GIRLS'!E12</f>
        <v>CONQUISTADORAS AGUADA</v>
      </c>
      <c r="F17" s="111"/>
      <c r="G17" s="112"/>
      <c r="H17" s="9">
        <f>'[10]CALENDARIO COPY 16 GIRLS'!F12</f>
        <v>53</v>
      </c>
      <c r="I17" s="117"/>
      <c r="J17" s="110" t="str">
        <f>'[10]CALENDARIO COPY 16 GIRLS'!E13</f>
        <v>PONCE LEONAS B</v>
      </c>
      <c r="K17" s="111"/>
      <c r="L17" s="112"/>
      <c r="M17" s="9">
        <f>'[10]CALENDARIO COPY 16 GIRLS'!F13</f>
        <v>30</v>
      </c>
      <c r="N17" s="117"/>
      <c r="O17" s="158" t="str">
        <f>'[10]CALENDARIO COPY 16 GIRLS'!E14</f>
        <v>PONCE LEONAS A</v>
      </c>
      <c r="P17" s="159"/>
      <c r="Q17" s="160"/>
      <c r="R17" s="9">
        <f>'[10]CALENDARIO COPY 16 GIRLS'!F14</f>
        <v>52</v>
      </c>
      <c r="S17" s="2"/>
    </row>
    <row r="18" spans="1:19" x14ac:dyDescent="0.25">
      <c r="A18" s="118"/>
      <c r="B18" s="7" t="str">
        <f>'[10]CALENDARIO COPY 16 GIRLS'!G11</f>
        <v>PONCE LEONAS B</v>
      </c>
      <c r="C18" s="8">
        <f>'[10]CALENDARIO COPY 16 GIRLS'!H11</f>
        <v>37</v>
      </c>
      <c r="D18" s="119"/>
      <c r="E18" s="110" t="str">
        <f>'[10]CALENDARIO COPY 16 GIRLS'!G12</f>
        <v>ISABELA</v>
      </c>
      <c r="F18" s="111"/>
      <c r="G18" s="112"/>
      <c r="H18" s="9">
        <f>'[10]CALENDARIO COPY 16 GIRLS'!H12</f>
        <v>59</v>
      </c>
      <c r="I18" s="117"/>
      <c r="J18" s="110" t="str">
        <f>'[10]CALENDARIO COPY 16 GIRLS'!G13</f>
        <v>LANCHERAS BASKET</v>
      </c>
      <c r="K18" s="111"/>
      <c r="L18" s="112"/>
      <c r="M18" s="9">
        <f>'[10]CALENDARIO COPY 16 GIRLS'!H13</f>
        <v>53</v>
      </c>
      <c r="N18" s="117"/>
      <c r="O18" s="110" t="str">
        <f>'[10]CALENDARIO COPY 16 GIRLS'!G14</f>
        <v>MOLINO VIEJO, COLOMBIA</v>
      </c>
      <c r="P18" s="111"/>
      <c r="Q18" s="112"/>
      <c r="R18" s="9">
        <f>'[10]CALENDARIO COPY 16 GIRLS'!H14</f>
        <v>29</v>
      </c>
      <c r="S18" s="2"/>
    </row>
    <row r="19" spans="1:19" ht="15.75" x14ac:dyDescent="0.3">
      <c r="A19" s="10"/>
      <c r="B19" s="103" t="str">
        <f>'[10]CALENDARIO COPY 16 GIRLS'!I11</f>
        <v>SAN TOMAS, PONCE</v>
      </c>
      <c r="C19" s="103"/>
      <c r="D19" s="11"/>
      <c r="E19" s="109" t="str">
        <f>'[10]CALENDARIO COPY 16 GIRLS'!I12</f>
        <v>SAN TOMAS, PONCE</v>
      </c>
      <c r="F19" s="109"/>
      <c r="G19" s="109"/>
      <c r="H19" s="109"/>
      <c r="I19" s="10"/>
      <c r="J19" s="103" t="str">
        <f>'[10]CALENDARIO COPY 16 GIRLS'!I13</f>
        <v>SAN TOMAS, PONCE</v>
      </c>
      <c r="K19" s="103"/>
      <c r="L19" s="103"/>
      <c r="M19" s="103"/>
      <c r="N19" s="10"/>
      <c r="O19" s="103" t="str">
        <f>'[10]CALENDARIO COPY 16 GIRLS'!I14</f>
        <v>SAN TOMAS, PONCE</v>
      </c>
      <c r="P19" s="103"/>
      <c r="Q19" s="103"/>
      <c r="R19" s="103"/>
      <c r="S19" s="2"/>
    </row>
    <row r="20" spans="1:19" x14ac:dyDescent="0.25">
      <c r="A20" s="2"/>
      <c r="B20" s="2"/>
      <c r="C20" s="4"/>
      <c r="D20" s="2"/>
      <c r="E20" s="2"/>
      <c r="F20" s="2"/>
      <c r="G20" s="2"/>
      <c r="H20" s="2"/>
      <c r="I20" s="2"/>
      <c r="J20" s="2"/>
      <c r="K20" s="5"/>
      <c r="L20" s="2"/>
      <c r="M20" s="2"/>
      <c r="N20" s="2"/>
      <c r="O20" s="2"/>
      <c r="P20" s="2"/>
      <c r="Q20" s="2"/>
      <c r="R20" s="2"/>
      <c r="S20" s="2"/>
    </row>
    <row r="21" spans="1:19" ht="15.75" x14ac:dyDescent="0.3">
      <c r="A21" s="6" t="s">
        <v>19</v>
      </c>
      <c r="B21" s="106">
        <f>'[10]CALENDARIO COPY 16 GIRLS'!B15</f>
        <v>42917</v>
      </c>
      <c r="C21" s="106"/>
      <c r="D21" s="6" t="s">
        <v>20</v>
      </c>
      <c r="E21" s="113">
        <f>'[10]CALENDARIO COPY 16 GIRLS'!B16</f>
        <v>42917</v>
      </c>
      <c r="F21" s="113"/>
      <c r="G21" s="113"/>
      <c r="H21" s="113"/>
      <c r="I21" s="6" t="s">
        <v>21</v>
      </c>
      <c r="J21" s="106">
        <f>'[10]CALENDARIO COPY 16 GIRLS'!B17</f>
        <v>42917</v>
      </c>
      <c r="K21" s="106"/>
      <c r="L21" s="106"/>
      <c r="M21" s="106"/>
      <c r="N21" s="6" t="s">
        <v>22</v>
      </c>
      <c r="O21" s="106">
        <f>'[10]CALENDARIO COPY 16 GIRLS'!B18</f>
        <v>42917</v>
      </c>
      <c r="P21" s="106"/>
      <c r="Q21" s="106"/>
      <c r="R21" s="106"/>
      <c r="S21" s="2"/>
    </row>
    <row r="22" spans="1:19" x14ac:dyDescent="0.25">
      <c r="A22" s="118">
        <f>'[10]CALENDARIO COPY 16 GIRLS'!C15</f>
        <v>0.52083333333333337</v>
      </c>
      <c r="B22" s="13" t="s">
        <v>6</v>
      </c>
      <c r="C22" s="14" t="s">
        <v>7</v>
      </c>
      <c r="D22" s="119">
        <f>'[10]CALENDARIO COPY 16 GIRLS'!C16</f>
        <v>0.52083333333333337</v>
      </c>
      <c r="E22" s="114" t="s">
        <v>6</v>
      </c>
      <c r="F22" s="115"/>
      <c r="G22" s="116"/>
      <c r="H22" s="13" t="s">
        <v>7</v>
      </c>
      <c r="I22" s="117">
        <f>'[10]CALENDARIO COPY 16 GIRLS'!C17</f>
        <v>0.58333333333333337</v>
      </c>
      <c r="J22" s="114" t="s">
        <v>6</v>
      </c>
      <c r="K22" s="115"/>
      <c r="L22" s="116"/>
      <c r="M22" s="13" t="s">
        <v>7</v>
      </c>
      <c r="N22" s="117">
        <f>'[10]CALENDARIO COPY 16 GIRLS'!C18</f>
        <v>0.64583333333333337</v>
      </c>
      <c r="O22" s="114" t="s">
        <v>6</v>
      </c>
      <c r="P22" s="115"/>
      <c r="Q22" s="116"/>
      <c r="R22" s="13" t="s">
        <v>7</v>
      </c>
      <c r="S22" s="2"/>
    </row>
    <row r="23" spans="1:19" x14ac:dyDescent="0.25">
      <c r="A23" s="118"/>
      <c r="B23" s="7" t="str">
        <f>'[10]CALENDARIO COPY 16 GIRLS'!E15</f>
        <v>CONQUISTADORAS AGUADA</v>
      </c>
      <c r="C23" s="8">
        <f>'[10]CALENDARIO COPY 16 GIRLS'!F15</f>
        <v>0</v>
      </c>
      <c r="D23" s="119"/>
      <c r="E23" s="110" t="str">
        <f>'[10]CALENDARIO COPY 16 GIRLS'!E16</f>
        <v>ISABELA</v>
      </c>
      <c r="F23" s="111"/>
      <c r="G23" s="112"/>
      <c r="H23" s="9">
        <f>'[10]CALENDARIO COPY 16 GIRLS'!F16</f>
        <v>0</v>
      </c>
      <c r="I23" s="117"/>
      <c r="J23" s="110" t="str">
        <f>'[10]CALENDARIO COPY 16 GIRLS'!E17</f>
        <v>PONCE LEONAS B</v>
      </c>
      <c r="K23" s="111"/>
      <c r="L23" s="112"/>
      <c r="M23" s="9">
        <f>'[10]CALENDARIO COPY 16 GIRLS'!F17</f>
        <v>0</v>
      </c>
      <c r="N23" s="117"/>
      <c r="O23" s="110" t="str">
        <f>'[10]CALENDARIO COPY 16 GIRLS'!E18</f>
        <v>MOLINO VIEJO, COLOMBIA</v>
      </c>
      <c r="P23" s="111"/>
      <c r="Q23" s="112"/>
      <c r="R23" s="9">
        <f>'[10]CALENDARIO COPY 16 GIRLS'!F18</f>
        <v>0</v>
      </c>
      <c r="S23" s="2"/>
    </row>
    <row r="24" spans="1:19" x14ac:dyDescent="0.25">
      <c r="A24" s="118"/>
      <c r="B24" s="7" t="str">
        <f>'[10]CALENDARIO COPY 16 GIRLS'!G15</f>
        <v>MOLINO VIEJO, COLOMBIA</v>
      </c>
      <c r="C24" s="8">
        <f>'[10]CALENDARIO COPY 16 GIRLS'!H15</f>
        <v>0</v>
      </c>
      <c r="D24" s="119"/>
      <c r="E24" s="110" t="str">
        <f>'[10]CALENDARIO COPY 16 GIRLS'!G16</f>
        <v>LANCHERAS BASKET</v>
      </c>
      <c r="F24" s="111"/>
      <c r="G24" s="112"/>
      <c r="H24" s="9">
        <f>'[10]CALENDARIO COPY 16 GIRLS'!H16</f>
        <v>0</v>
      </c>
      <c r="I24" s="117"/>
      <c r="J24" s="110" t="str">
        <f>'[10]CALENDARIO COPY 16 GIRLS'!G17</f>
        <v>RAZORBACKS</v>
      </c>
      <c r="K24" s="111"/>
      <c r="L24" s="112"/>
      <c r="M24" s="9">
        <f>'[10]CALENDARIO COPY 16 GIRLS'!H17</f>
        <v>0</v>
      </c>
      <c r="N24" s="117"/>
      <c r="O24" s="110" t="str">
        <f>'[10]CALENDARIO COPY 16 GIRLS'!G18</f>
        <v>ISABELA</v>
      </c>
      <c r="P24" s="111"/>
      <c r="Q24" s="112"/>
      <c r="R24" s="9">
        <f>'[10]CALENDARIO COPY 16 GIRLS'!H18</f>
        <v>0</v>
      </c>
      <c r="S24" s="2"/>
    </row>
    <row r="25" spans="1:19" ht="15.75" x14ac:dyDescent="0.3">
      <c r="A25" s="10"/>
      <c r="B25" s="103" t="str">
        <f>'[10]CALENDARIO COPY 16 GIRLS'!I15</f>
        <v>CHARLES H TERRY II</v>
      </c>
      <c r="C25" s="103"/>
      <c r="D25" s="11"/>
      <c r="E25" s="109" t="str">
        <f>'[10]CALENDARIO COPY 16 GIRLS'!I16</f>
        <v>SAN TOMAS, PONCE</v>
      </c>
      <c r="F25" s="109"/>
      <c r="G25" s="109"/>
      <c r="H25" s="109"/>
      <c r="I25" s="10"/>
      <c r="J25" s="103" t="str">
        <f>'[10]CALENDARIO COPY 16 GIRLS'!I17</f>
        <v>SAN TOMAS, PONCE</v>
      </c>
      <c r="K25" s="103"/>
      <c r="L25" s="103"/>
      <c r="M25" s="103"/>
      <c r="N25" s="10"/>
      <c r="O25" s="103" t="str">
        <f>'[10]CALENDARIO COPY 16 GIRLS'!I18</f>
        <v>SAN TOMAS, PONCE</v>
      </c>
      <c r="P25" s="103"/>
      <c r="Q25" s="103"/>
      <c r="R25" s="103"/>
      <c r="S25" s="2"/>
    </row>
    <row r="26" spans="1:19" x14ac:dyDescent="0.25">
      <c r="A26" s="2"/>
      <c r="B26" s="2"/>
      <c r="C26" s="4"/>
      <c r="D26" s="2"/>
      <c r="E26" s="2"/>
      <c r="F26" s="2"/>
      <c r="G26" s="2"/>
      <c r="H26" s="2"/>
      <c r="I26" s="2"/>
      <c r="J26" s="2"/>
      <c r="K26" s="5"/>
      <c r="L26" s="2"/>
      <c r="M26" s="2"/>
      <c r="N26" s="2"/>
      <c r="O26" s="2"/>
      <c r="P26" s="2"/>
      <c r="Q26" s="2"/>
      <c r="R26" s="2"/>
      <c r="S26" s="2"/>
    </row>
    <row r="27" spans="1:19" ht="15.75" x14ac:dyDescent="0.3">
      <c r="A27" s="6" t="s">
        <v>23</v>
      </c>
      <c r="B27" s="106">
        <f>'[10]CALENDARIO COPY 16 GIRLS'!B19</f>
        <v>42917</v>
      </c>
      <c r="C27" s="106"/>
      <c r="D27" s="6" t="s">
        <v>30</v>
      </c>
      <c r="E27" s="113">
        <f>'[10]CALENDARIO COPY 16 GIRLS'!B20</f>
        <v>42917</v>
      </c>
      <c r="F27" s="113"/>
      <c r="G27" s="113"/>
      <c r="H27" s="113"/>
      <c r="I27" s="6" t="s">
        <v>31</v>
      </c>
      <c r="J27" s="106">
        <f>'[10]CALENDARIO COPY 16 GIRLS'!B21</f>
        <v>42918</v>
      </c>
      <c r="K27" s="106"/>
      <c r="L27" s="106"/>
      <c r="M27" s="106"/>
      <c r="N27" s="6" t="s">
        <v>32</v>
      </c>
      <c r="O27" s="106">
        <f>'[10]CALENDARIO COPY 16 GIRLS'!B22</f>
        <v>42918</v>
      </c>
      <c r="P27" s="106"/>
      <c r="Q27" s="106"/>
      <c r="R27" s="106"/>
      <c r="S27" s="2"/>
    </row>
    <row r="28" spans="1:19" x14ac:dyDescent="0.25">
      <c r="A28" s="118">
        <f>'[10]CALENDARIO COPY 16 GIRLS'!C19</f>
        <v>0.77083333333333337</v>
      </c>
      <c r="B28" s="13" t="s">
        <v>6</v>
      </c>
      <c r="C28" s="14" t="s">
        <v>7</v>
      </c>
      <c r="D28" s="119">
        <f>'[10]CALENDARIO COPY 16 GIRLS'!C20</f>
        <v>0.77083333333333337</v>
      </c>
      <c r="E28" s="114" t="s">
        <v>6</v>
      </c>
      <c r="F28" s="115"/>
      <c r="G28" s="116"/>
      <c r="H28" s="13" t="s">
        <v>7</v>
      </c>
      <c r="I28" s="117">
        <f>'[10]CALENDARIO COPY 16 GIRLS'!C21</f>
        <v>0.39583333333333331</v>
      </c>
      <c r="J28" s="114" t="s">
        <v>6</v>
      </c>
      <c r="K28" s="115"/>
      <c r="L28" s="116"/>
      <c r="M28" s="13" t="s">
        <v>7</v>
      </c>
      <c r="N28" s="117">
        <f>'[10]CALENDARIO COPY 16 GIRLS'!C22</f>
        <v>0.45833333333333331</v>
      </c>
      <c r="O28" s="114" t="s">
        <v>6</v>
      </c>
      <c r="P28" s="115"/>
      <c r="Q28" s="116"/>
      <c r="R28" s="13" t="s">
        <v>7</v>
      </c>
      <c r="S28" s="2"/>
    </row>
    <row r="29" spans="1:19" x14ac:dyDescent="0.25">
      <c r="A29" s="118"/>
      <c r="B29" s="34" t="str">
        <f>'[10]CALENDARIO COPY 16 GIRLS'!E19</f>
        <v>RAZORBACKS</v>
      </c>
      <c r="C29" s="8">
        <f>'[10]CALENDARIO COPY 16 GIRLS'!F19</f>
        <v>0</v>
      </c>
      <c r="D29" s="119"/>
      <c r="E29" s="110" t="str">
        <f>'[10]CALENDARIO COPY 16 GIRLS'!E20</f>
        <v>PONCE LEONAS A</v>
      </c>
      <c r="F29" s="111"/>
      <c r="G29" s="112"/>
      <c r="H29" s="9">
        <f>'[10]CALENDARIO COPY 16 GIRLS'!F20</f>
        <v>0</v>
      </c>
      <c r="I29" s="117"/>
      <c r="J29" s="158" t="str">
        <f>'[10]CALENDARIO COPY 16 GIRLS'!E21</f>
        <v>LANCHERAS BASKET</v>
      </c>
      <c r="K29" s="159"/>
      <c r="L29" s="160"/>
      <c r="M29" s="9">
        <f>'[10]CALENDARIO COPY 16 GIRLS'!F21</f>
        <v>0</v>
      </c>
      <c r="N29" s="117"/>
      <c r="O29" s="110" t="str">
        <f>'[10]CALENDARIO COPY 16 GIRLS'!E22</f>
        <v>ISABELA</v>
      </c>
      <c r="P29" s="111"/>
      <c r="Q29" s="112"/>
      <c r="R29" s="9">
        <f>'[10]CALENDARIO COPY 16 GIRLS'!F22</f>
        <v>0</v>
      </c>
      <c r="S29" s="2"/>
    </row>
    <row r="30" spans="1:19" x14ac:dyDescent="0.25">
      <c r="A30" s="118"/>
      <c r="B30" s="7" t="str">
        <f>'[10]CALENDARIO COPY 16 GIRLS'!G19</f>
        <v>CONQUISTADORAS AGUADA</v>
      </c>
      <c r="C30" s="8">
        <f>'[10]CALENDARIO COPY 16 GIRLS'!H19</f>
        <v>0</v>
      </c>
      <c r="D30" s="119"/>
      <c r="E30" s="110" t="str">
        <f>'[10]CALENDARIO COPY 16 GIRLS'!G20</f>
        <v>PONCE LEONAS B</v>
      </c>
      <c r="F30" s="111"/>
      <c r="G30" s="112"/>
      <c r="H30" s="9">
        <f>'[10]CALENDARIO COPY 16 GIRLS'!H20</f>
        <v>0</v>
      </c>
      <c r="I30" s="117"/>
      <c r="J30" s="110" t="str">
        <f>'[10]CALENDARIO COPY 16 GIRLS'!G21</f>
        <v>MOLINO VIEJO, COLOMBIA</v>
      </c>
      <c r="K30" s="111"/>
      <c r="L30" s="112"/>
      <c r="M30" s="9">
        <f>'[10]CALENDARIO COPY 16 GIRLS'!H21</f>
        <v>0</v>
      </c>
      <c r="N30" s="117"/>
      <c r="O30" s="110" t="str">
        <f>'[10]CALENDARIO COPY 16 GIRLS'!G22</f>
        <v>RAZORBACKS</v>
      </c>
      <c r="P30" s="111"/>
      <c r="Q30" s="112"/>
      <c r="R30" s="9">
        <f>'[10]CALENDARIO COPY 16 GIRLS'!H22</f>
        <v>0</v>
      </c>
      <c r="S30" s="2"/>
    </row>
    <row r="31" spans="1:19" ht="15.75" x14ac:dyDescent="0.3">
      <c r="A31" s="10"/>
      <c r="B31" s="103" t="str">
        <f>'[10]CALENDARIO COPY 16 GIRLS'!I19</f>
        <v>CHARLES H TERRY II</v>
      </c>
      <c r="C31" s="103"/>
      <c r="D31" s="11"/>
      <c r="E31" s="109" t="str">
        <f>'[10]CALENDARIO COPY 16 GIRLS'!I20</f>
        <v>POLIDEPORTIVO LOS CAOBOS I</v>
      </c>
      <c r="F31" s="109"/>
      <c r="G31" s="109"/>
      <c r="H31" s="109"/>
      <c r="I31" s="10"/>
      <c r="J31" s="103" t="str">
        <f>'[10]CALENDARIO COPY 16 GIRLS'!I21</f>
        <v>POLIDEPORTIVO LOS CAOBOS II</v>
      </c>
      <c r="K31" s="103"/>
      <c r="L31" s="103"/>
      <c r="M31" s="103"/>
      <c r="N31" s="10"/>
      <c r="O31" s="103" t="str">
        <f>'[10]CALENDARIO COPY 16 GIRLS'!I22</f>
        <v>POLIDEPORTIVO LOS CAOBOS II</v>
      </c>
      <c r="P31" s="103"/>
      <c r="Q31" s="103"/>
      <c r="R31" s="103"/>
      <c r="S31" s="2"/>
    </row>
    <row r="32" spans="1:19" x14ac:dyDescent="0.25">
      <c r="A32" s="2"/>
      <c r="B32" s="2"/>
      <c r="C32" s="4"/>
      <c r="D32" s="2"/>
      <c r="E32" s="107" t="s">
        <v>33</v>
      </c>
      <c r="F32" s="107"/>
      <c r="G32" s="107"/>
      <c r="H32" s="107"/>
      <c r="I32" s="2"/>
      <c r="J32" s="108" t="s">
        <v>18</v>
      </c>
      <c r="K32" s="108"/>
      <c r="L32" s="108"/>
      <c r="M32" s="108"/>
      <c r="N32" s="2"/>
      <c r="O32" s="2"/>
      <c r="P32" s="2"/>
      <c r="Q32" s="2"/>
      <c r="R32" s="2"/>
      <c r="S32" s="2"/>
    </row>
    <row r="33" spans="1:19" ht="15.75" x14ac:dyDescent="0.3">
      <c r="A33" s="6" t="s">
        <v>34</v>
      </c>
      <c r="B33" s="106">
        <f>'[10]CALENDARIO COPY 16 GIRLS'!B23</f>
        <v>42918</v>
      </c>
      <c r="C33" s="106"/>
      <c r="D33" s="6" t="s">
        <v>35</v>
      </c>
      <c r="E33" s="113">
        <f>'[10]CALENDARIO COPY 16 GIRLS'!B25</f>
        <v>42918</v>
      </c>
      <c r="F33" s="113"/>
      <c r="G33" s="113"/>
      <c r="H33" s="113"/>
      <c r="I33" s="6"/>
      <c r="J33" s="113">
        <f>'[10]CALENDARIO COPY 16 GIRLS'!B27</f>
        <v>42918</v>
      </c>
      <c r="K33" s="113"/>
      <c r="L33" s="113"/>
      <c r="M33" s="113"/>
      <c r="N33" s="29"/>
      <c r="O33" s="121"/>
      <c r="P33" s="121"/>
      <c r="Q33" s="121"/>
      <c r="R33" s="121"/>
      <c r="S33" s="2"/>
    </row>
    <row r="34" spans="1:19" x14ac:dyDescent="0.25">
      <c r="A34" s="118">
        <f>'[10]CALENDARIO COPY 16 GIRLS'!C23</f>
        <v>0.52083333333333337</v>
      </c>
      <c r="B34" s="13" t="s">
        <v>6</v>
      </c>
      <c r="C34" s="14" t="s">
        <v>7</v>
      </c>
      <c r="D34" s="119">
        <f>'[10]CALENDARIO COPY 16 GIRLS'!C25</f>
        <v>0.70833333333333337</v>
      </c>
      <c r="E34" s="135" t="s">
        <v>6</v>
      </c>
      <c r="F34" s="136"/>
      <c r="G34" s="137"/>
      <c r="H34" s="13" t="s">
        <v>7</v>
      </c>
      <c r="I34" s="128">
        <f>'[10]CALENDARIO COPY 16 GIRLS'!C27</f>
        <v>0.77083333333333337</v>
      </c>
      <c r="J34" s="135" t="s">
        <v>6</v>
      </c>
      <c r="K34" s="136"/>
      <c r="L34" s="137"/>
      <c r="M34" s="13" t="s">
        <v>7</v>
      </c>
      <c r="N34" s="124"/>
      <c r="O34" s="98"/>
      <c r="P34" s="98"/>
      <c r="Q34" s="98"/>
      <c r="R34" s="12"/>
      <c r="S34" s="2"/>
    </row>
    <row r="35" spans="1:19" x14ac:dyDescent="0.25">
      <c r="A35" s="118"/>
      <c r="B35" s="7" t="str">
        <f>'[10]CALENDARIO COPY 16 GIRLS'!E23</f>
        <v>CONQUISTADORAS AGUADA</v>
      </c>
      <c r="C35" s="8">
        <f>'[10]CALENDARIO COPY 16 GIRLS'!F23</f>
        <v>0</v>
      </c>
      <c r="D35" s="119"/>
      <c r="E35" s="110" t="str">
        <f>'[10]CALENDARIO COPY 16 GIRLS'!E25</f>
        <v>4TO LUGAR</v>
      </c>
      <c r="F35" s="111"/>
      <c r="G35" s="112"/>
      <c r="H35" s="9">
        <f>'[10]CALENDARIO COPY 16 GIRLS'!F25</f>
        <v>0</v>
      </c>
      <c r="I35" s="128"/>
      <c r="J35" s="134" t="str">
        <f>'[10]CALENDARIO COPY 16 GIRLS'!E27</f>
        <v xml:space="preserve">2DO LUGAR </v>
      </c>
      <c r="K35" s="134"/>
      <c r="L35" s="134"/>
      <c r="M35" s="9">
        <f>'[10]CALENDARIO COPY 16 GIRLS'!F27</f>
        <v>0</v>
      </c>
      <c r="N35" s="124"/>
      <c r="O35" s="120"/>
      <c r="P35" s="120"/>
      <c r="Q35" s="120"/>
      <c r="R35" s="28"/>
      <c r="S35" s="2"/>
    </row>
    <row r="36" spans="1:19" x14ac:dyDescent="0.25">
      <c r="A36" s="118"/>
      <c r="B36" s="7" t="str">
        <f>'[10]CALENDARIO COPY 16 GIRLS'!G23</f>
        <v>PONCE LEONAS A</v>
      </c>
      <c r="C36" s="8">
        <f>'[10]CALENDARIO COPY 16 GIRLS'!H23</f>
        <v>0</v>
      </c>
      <c r="D36" s="119"/>
      <c r="E36" s="110" t="str">
        <f>'[10]CALENDARIO COPY 16 GIRLS'!G25</f>
        <v>3ER LUGAR</v>
      </c>
      <c r="F36" s="111"/>
      <c r="G36" s="112"/>
      <c r="H36" s="9">
        <f>'[10]CALENDARIO COPY 16 GIRLS'!H25</f>
        <v>0</v>
      </c>
      <c r="I36" s="128"/>
      <c r="J36" s="134" t="str">
        <f>'[10]CALENDARIO COPY 16 GIRLS'!G27</f>
        <v xml:space="preserve">1ER LUGAR </v>
      </c>
      <c r="K36" s="134"/>
      <c r="L36" s="134"/>
      <c r="M36" s="9">
        <f>'[10]CALENDARIO COPY 16 GIRLS'!H27</f>
        <v>0</v>
      </c>
      <c r="N36" s="124"/>
      <c r="O36" s="120"/>
      <c r="P36" s="120"/>
      <c r="Q36" s="120"/>
      <c r="R36" s="28"/>
      <c r="S36" s="2"/>
    </row>
    <row r="37" spans="1:19" ht="15.75" x14ac:dyDescent="0.3">
      <c r="A37" s="10"/>
      <c r="B37" s="103" t="str">
        <f>'[10]CALENDARIO COPY 16 GIRLS'!I23</f>
        <v>POLIDEPORTIVO LOS CAOBOS II</v>
      </c>
      <c r="C37" s="103"/>
      <c r="D37" s="11"/>
      <c r="E37" s="109" t="str">
        <f>'[10]CALENDARIO COPY 16 GIRLS'!I25</f>
        <v>COTO LAUREL, PONCE</v>
      </c>
      <c r="F37" s="109"/>
      <c r="G37" s="109"/>
      <c r="H37" s="109"/>
      <c r="I37" s="10"/>
      <c r="J37" s="109" t="str">
        <f>'[10]CALENDARIO COPY 16 GIRLS'!I27</f>
        <v>POLIDEPORTIVO LOS CAOBOS I</v>
      </c>
      <c r="K37" s="109"/>
      <c r="L37" s="109"/>
      <c r="M37" s="109"/>
      <c r="N37" s="11"/>
      <c r="O37" s="109"/>
      <c r="P37" s="109"/>
      <c r="Q37" s="109"/>
      <c r="R37" s="109"/>
      <c r="S37" s="2"/>
    </row>
    <row r="38" spans="1:19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</sheetData>
  <mergeCells count="131">
    <mergeCell ref="A4:A6"/>
    <mergeCell ref="D4:D6"/>
    <mergeCell ref="E4:G4"/>
    <mergeCell ref="I4:I6"/>
    <mergeCell ref="J4:L4"/>
    <mergeCell ref="N4:N6"/>
    <mergeCell ref="C1:E1"/>
    <mergeCell ref="I1:K1"/>
    <mergeCell ref="L1:O1"/>
    <mergeCell ref="B3:C3"/>
    <mergeCell ref="E3:H3"/>
    <mergeCell ref="J3:M3"/>
    <mergeCell ref="O3:R3"/>
    <mergeCell ref="O7:R7"/>
    <mergeCell ref="B9:C9"/>
    <mergeCell ref="E9:H9"/>
    <mergeCell ref="J9:M9"/>
    <mergeCell ref="O9:R9"/>
    <mergeCell ref="O4:Q4"/>
    <mergeCell ref="E5:G5"/>
    <mergeCell ref="J5:L5"/>
    <mergeCell ref="O5:Q5"/>
    <mergeCell ref="E6:G6"/>
    <mergeCell ref="J6:L6"/>
    <mergeCell ref="O6:Q6"/>
    <mergeCell ref="A10:A12"/>
    <mergeCell ref="D10:D12"/>
    <mergeCell ref="E10:G10"/>
    <mergeCell ref="I10:I12"/>
    <mergeCell ref="J10:L10"/>
    <mergeCell ref="N10:N12"/>
    <mergeCell ref="B7:C7"/>
    <mergeCell ref="E7:H7"/>
    <mergeCell ref="J7:M7"/>
    <mergeCell ref="O13:R13"/>
    <mergeCell ref="B15:C15"/>
    <mergeCell ref="E15:H15"/>
    <mergeCell ref="J15:M15"/>
    <mergeCell ref="O15:R15"/>
    <mergeCell ref="O10:Q10"/>
    <mergeCell ref="E11:G11"/>
    <mergeCell ref="J11:L11"/>
    <mergeCell ref="O11:Q11"/>
    <mergeCell ref="E12:G12"/>
    <mergeCell ref="J12:L12"/>
    <mergeCell ref="O12:Q12"/>
    <mergeCell ref="A16:A18"/>
    <mergeCell ref="D16:D18"/>
    <mergeCell ref="E16:G16"/>
    <mergeCell ref="I16:I18"/>
    <mergeCell ref="J16:L16"/>
    <mergeCell ref="N16:N18"/>
    <mergeCell ref="B13:C13"/>
    <mergeCell ref="E13:H13"/>
    <mergeCell ref="J13:M13"/>
    <mergeCell ref="O19:R19"/>
    <mergeCell ref="B21:C21"/>
    <mergeCell ref="E21:H21"/>
    <mergeCell ref="J21:M21"/>
    <mergeCell ref="O21:R21"/>
    <mergeCell ref="O16:Q16"/>
    <mergeCell ref="E17:G17"/>
    <mergeCell ref="J17:L17"/>
    <mergeCell ref="O17:Q17"/>
    <mergeCell ref="E18:G18"/>
    <mergeCell ref="J18:L18"/>
    <mergeCell ref="O18:Q18"/>
    <mergeCell ref="A22:A24"/>
    <mergeCell ref="D22:D24"/>
    <mergeCell ref="E22:G22"/>
    <mergeCell ref="I22:I24"/>
    <mergeCell ref="J22:L22"/>
    <mergeCell ref="N22:N24"/>
    <mergeCell ref="B19:C19"/>
    <mergeCell ref="E19:H19"/>
    <mergeCell ref="J19:M19"/>
    <mergeCell ref="O25:R25"/>
    <mergeCell ref="B27:C27"/>
    <mergeCell ref="E27:H27"/>
    <mergeCell ref="J27:M27"/>
    <mergeCell ref="O27:R27"/>
    <mergeCell ref="O22:Q22"/>
    <mergeCell ref="E23:G23"/>
    <mergeCell ref="J23:L23"/>
    <mergeCell ref="O23:Q23"/>
    <mergeCell ref="E24:G24"/>
    <mergeCell ref="J24:L24"/>
    <mergeCell ref="O24:Q24"/>
    <mergeCell ref="A28:A30"/>
    <mergeCell ref="D28:D30"/>
    <mergeCell ref="E28:G28"/>
    <mergeCell ref="I28:I30"/>
    <mergeCell ref="J28:L28"/>
    <mergeCell ref="N28:N30"/>
    <mergeCell ref="B25:C25"/>
    <mergeCell ref="E25:H25"/>
    <mergeCell ref="J25:M25"/>
    <mergeCell ref="B31:C31"/>
    <mergeCell ref="E31:H31"/>
    <mergeCell ref="J31:M31"/>
    <mergeCell ref="O31:R31"/>
    <mergeCell ref="E32:H32"/>
    <mergeCell ref="J32:M32"/>
    <mergeCell ref="O28:Q28"/>
    <mergeCell ref="E29:G29"/>
    <mergeCell ref="J29:L29"/>
    <mergeCell ref="O29:Q29"/>
    <mergeCell ref="E30:G30"/>
    <mergeCell ref="J30:L30"/>
    <mergeCell ref="O30:Q30"/>
    <mergeCell ref="B33:C33"/>
    <mergeCell ref="E33:H33"/>
    <mergeCell ref="J33:M33"/>
    <mergeCell ref="O33:R33"/>
    <mergeCell ref="A34:A36"/>
    <mergeCell ref="D34:D36"/>
    <mergeCell ref="E34:G34"/>
    <mergeCell ref="I34:I36"/>
    <mergeCell ref="J34:L34"/>
    <mergeCell ref="N34:N36"/>
    <mergeCell ref="B37:C37"/>
    <mergeCell ref="E37:H37"/>
    <mergeCell ref="J37:M37"/>
    <mergeCell ref="O37:R37"/>
    <mergeCell ref="O34:Q34"/>
    <mergeCell ref="E35:G35"/>
    <mergeCell ref="J35:L35"/>
    <mergeCell ref="O35:Q35"/>
    <mergeCell ref="E36:G36"/>
    <mergeCell ref="J36:L36"/>
    <mergeCell ref="O36:Q3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42"/>
  <sheetViews>
    <sheetView topLeftCell="A19" workbookViewId="0">
      <selection sqref="A1:F42"/>
    </sheetView>
  </sheetViews>
  <sheetFormatPr defaultRowHeight="15" x14ac:dyDescent="0.25"/>
  <cols>
    <col min="1" max="1" width="5.85546875" style="1" bestFit="1" customWidth="1"/>
    <col min="2" max="2" width="60.7109375" style="1" bestFit="1" customWidth="1"/>
    <col min="3" max="5" width="11.85546875" style="1" customWidth="1"/>
    <col min="6" max="6" width="16" style="1" bestFit="1" customWidth="1"/>
    <col min="7" max="16384" width="9.140625" style="1"/>
  </cols>
  <sheetData>
    <row r="1" spans="1:6" x14ac:dyDescent="0.25">
      <c r="A1" s="150" t="s">
        <v>56</v>
      </c>
      <c r="B1" s="150"/>
      <c r="C1" s="150"/>
      <c r="D1" s="150"/>
      <c r="E1" s="150"/>
      <c r="F1" s="150"/>
    </row>
    <row r="2" spans="1:6" x14ac:dyDescent="0.25">
      <c r="A2" s="150"/>
      <c r="B2" s="150"/>
      <c r="C2" s="150"/>
      <c r="D2" s="150"/>
      <c r="E2" s="150"/>
      <c r="F2" s="150"/>
    </row>
    <row r="3" spans="1:6" ht="18.75" x14ac:dyDescent="0.3">
      <c r="A3" s="25" t="s">
        <v>42</v>
      </c>
      <c r="B3" s="26" t="s">
        <v>41</v>
      </c>
      <c r="C3" s="25" t="s">
        <v>40</v>
      </c>
      <c r="D3" s="25" t="s">
        <v>39</v>
      </c>
      <c r="E3" s="25" t="s">
        <v>38</v>
      </c>
      <c r="F3" s="25" t="s">
        <v>37</v>
      </c>
    </row>
    <row r="4" spans="1:6" ht="15" customHeight="1" x14ac:dyDescent="0.25">
      <c r="A4" s="141">
        <f>'[9]RESULTADOS PDF 13-14 FEM'!U5</f>
        <v>1</v>
      </c>
      <c r="B4" s="144" t="str">
        <f>'[9]RESULTADOS PDF 13-14 FEM'!V5</f>
        <v>LANCHERAS BASKETBALL</v>
      </c>
      <c r="C4" s="141">
        <f>'[9]RESULTADOS PDF 13-14 FEM'!W5</f>
        <v>3</v>
      </c>
      <c r="D4" s="141">
        <f>'[9]RESULTADOS PDF 13-14 FEM'!X5</f>
        <v>3</v>
      </c>
      <c r="E4" s="141">
        <f>'[9]RESULTADOS PDF 13-14 FEM'!Y5</f>
        <v>0</v>
      </c>
      <c r="F4" s="147">
        <f>'[9]RESULTADOS PDF 13-14 FEM'!Z5</f>
        <v>1</v>
      </c>
    </row>
    <row r="5" spans="1:6" ht="15" customHeight="1" x14ac:dyDescent="0.25">
      <c r="A5" s="142"/>
      <c r="B5" s="145"/>
      <c r="C5" s="142"/>
      <c r="D5" s="142"/>
      <c r="E5" s="142"/>
      <c r="F5" s="148"/>
    </row>
    <row r="6" spans="1:6" ht="15" customHeight="1" x14ac:dyDescent="0.25">
      <c r="A6" s="143"/>
      <c r="B6" s="146"/>
      <c r="C6" s="143"/>
      <c r="D6" s="143"/>
      <c r="E6" s="143"/>
      <c r="F6" s="149"/>
    </row>
    <row r="7" spans="1:6" ht="15" customHeight="1" x14ac:dyDescent="0.25">
      <c r="A7" s="141">
        <f>'[9]RESULTADOS PDF 13-14 FEM'!U8</f>
        <v>2</v>
      </c>
      <c r="B7" s="144" t="str">
        <f>'[9]RESULTADOS PDF 13-14 FEM'!V8</f>
        <v>CAGUAS LIBAC</v>
      </c>
      <c r="C7" s="141">
        <f>'[9]RESULTADOS PDF 13-14 FEM'!W8</f>
        <v>4</v>
      </c>
      <c r="D7" s="141">
        <f>'[9]RESULTADOS PDF 13-14 FEM'!X8</f>
        <v>3</v>
      </c>
      <c r="E7" s="141">
        <f>'[9]RESULTADOS PDF 13-14 FEM'!Y8</f>
        <v>1</v>
      </c>
      <c r="F7" s="147">
        <f>'[9]RESULTADOS PDF 13-14 FEM'!Z8</f>
        <v>0.75</v>
      </c>
    </row>
    <row r="8" spans="1:6" ht="15" customHeight="1" x14ac:dyDescent="0.25">
      <c r="A8" s="142"/>
      <c r="B8" s="145"/>
      <c r="C8" s="142"/>
      <c r="D8" s="142"/>
      <c r="E8" s="142"/>
      <c r="F8" s="148"/>
    </row>
    <row r="9" spans="1:6" ht="15" customHeight="1" x14ac:dyDescent="0.25">
      <c r="A9" s="143"/>
      <c r="B9" s="146"/>
      <c r="C9" s="143"/>
      <c r="D9" s="143"/>
      <c r="E9" s="143"/>
      <c r="F9" s="149"/>
    </row>
    <row r="10" spans="1:6" ht="15" customHeight="1" x14ac:dyDescent="0.25">
      <c r="A10" s="141">
        <f>'[9]RESULTADOS PDF 13-14 FEM'!U11</f>
        <v>3</v>
      </c>
      <c r="B10" s="144" t="str">
        <f>'[9]RESULTADOS PDF 13-14 FEM'!V11</f>
        <v>PONCE LEONAS A</v>
      </c>
      <c r="C10" s="141">
        <f>'[9]RESULTADOS PDF 13-14 FEM'!W11</f>
        <v>3</v>
      </c>
      <c r="D10" s="141">
        <f>'[9]RESULTADOS PDF 13-14 FEM'!X11</f>
        <v>2</v>
      </c>
      <c r="E10" s="141">
        <f>'[9]RESULTADOS PDF 13-14 FEM'!Y11</f>
        <v>1</v>
      </c>
      <c r="F10" s="147">
        <f>'[9]RESULTADOS PDF 13-14 FEM'!Z11</f>
        <v>0.66666666666666663</v>
      </c>
    </row>
    <row r="11" spans="1:6" ht="15" customHeight="1" x14ac:dyDescent="0.25">
      <c r="A11" s="142"/>
      <c r="B11" s="145"/>
      <c r="C11" s="142"/>
      <c r="D11" s="142"/>
      <c r="E11" s="142"/>
      <c r="F11" s="148"/>
    </row>
    <row r="12" spans="1:6" ht="15" customHeight="1" x14ac:dyDescent="0.25">
      <c r="A12" s="143"/>
      <c r="B12" s="146"/>
      <c r="C12" s="143"/>
      <c r="D12" s="143"/>
      <c r="E12" s="143"/>
      <c r="F12" s="149"/>
    </row>
    <row r="13" spans="1:6" ht="15" customHeight="1" x14ac:dyDescent="0.25">
      <c r="A13" s="141">
        <f>'[9]RESULTADOS PDF 13-14 FEM'!U14</f>
        <v>4</v>
      </c>
      <c r="B13" s="144" t="str">
        <f>'[9]RESULTADOS PDF 13-14 FEM'!V14</f>
        <v>PONCE LEONAS B</v>
      </c>
      <c r="C13" s="141">
        <f>'[9]RESULTADOS PDF 13-14 FEM'!W14</f>
        <v>3</v>
      </c>
      <c r="D13" s="141">
        <f>'[9]RESULTADOS PDF 13-14 FEM'!X14</f>
        <v>0</v>
      </c>
      <c r="E13" s="141">
        <f>'[9]RESULTADOS PDF 13-14 FEM'!Y14</f>
        <v>3</v>
      </c>
      <c r="F13" s="147">
        <f>'[9]RESULTADOS PDF 13-14 FEM'!Z14</f>
        <v>0</v>
      </c>
    </row>
    <row r="14" spans="1:6" ht="15" customHeight="1" x14ac:dyDescent="0.25">
      <c r="A14" s="142"/>
      <c r="B14" s="145"/>
      <c r="C14" s="142"/>
      <c r="D14" s="142"/>
      <c r="E14" s="142"/>
      <c r="F14" s="148"/>
    </row>
    <row r="15" spans="1:6" ht="15" customHeight="1" x14ac:dyDescent="0.25">
      <c r="A15" s="143"/>
      <c r="B15" s="146"/>
      <c r="C15" s="143"/>
      <c r="D15" s="143"/>
      <c r="E15" s="143"/>
      <c r="F15" s="149"/>
    </row>
    <row r="16" spans="1:6" ht="15" customHeight="1" x14ac:dyDescent="0.25">
      <c r="A16" s="141">
        <f>'[9]RESULTADOS PDF 13-14 FEM'!U17</f>
        <v>5</v>
      </c>
      <c r="B16" s="144" t="str">
        <f>'[9]RESULTADOS PDF 13-14 FEM'!V17</f>
        <v>JUANA DIAZ GIRL BASKETBALL</v>
      </c>
      <c r="C16" s="141">
        <f>'[9]RESULTADOS PDF 13-14 FEM'!W17</f>
        <v>3</v>
      </c>
      <c r="D16" s="141">
        <f>'[9]RESULTADOS PDF 13-14 FEM'!X17</f>
        <v>0</v>
      </c>
      <c r="E16" s="141">
        <f>'[9]RESULTADOS PDF 13-14 FEM'!Y17</f>
        <v>3</v>
      </c>
      <c r="F16" s="147">
        <f>'[9]RESULTADOS PDF 13-14 FEM'!Z17</f>
        <v>0</v>
      </c>
    </row>
    <row r="17" spans="1:6" ht="15" customHeight="1" x14ac:dyDescent="0.25">
      <c r="A17" s="142"/>
      <c r="B17" s="145"/>
      <c r="C17" s="142"/>
      <c r="D17" s="142"/>
      <c r="E17" s="142"/>
      <c r="F17" s="148"/>
    </row>
    <row r="18" spans="1:6" ht="15" customHeight="1" x14ac:dyDescent="0.25">
      <c r="A18" s="143"/>
      <c r="B18" s="146"/>
      <c r="C18" s="143"/>
      <c r="D18" s="143"/>
      <c r="E18" s="143"/>
      <c r="F18" s="149"/>
    </row>
    <row r="19" spans="1:6" x14ac:dyDescent="0.25">
      <c r="A19" s="150" t="s">
        <v>55</v>
      </c>
      <c r="B19" s="150"/>
      <c r="C19" s="150"/>
      <c r="D19" s="150"/>
      <c r="E19" s="150"/>
      <c r="F19" s="150"/>
    </row>
    <row r="20" spans="1:6" x14ac:dyDescent="0.25">
      <c r="A20" s="150"/>
      <c r="B20" s="150"/>
      <c r="C20" s="150"/>
      <c r="D20" s="150"/>
      <c r="E20" s="150"/>
      <c r="F20" s="150"/>
    </row>
    <row r="21" spans="1:6" ht="18.75" x14ac:dyDescent="0.3">
      <c r="A21" s="25" t="s">
        <v>42</v>
      </c>
      <c r="B21" s="26" t="s">
        <v>41</v>
      </c>
      <c r="C21" s="25" t="s">
        <v>40</v>
      </c>
      <c r="D21" s="25" t="s">
        <v>39</v>
      </c>
      <c r="E21" s="25" t="s">
        <v>38</v>
      </c>
      <c r="F21" s="25" t="s">
        <v>37</v>
      </c>
    </row>
    <row r="22" spans="1:6" ht="15" customHeight="1" x14ac:dyDescent="0.25">
      <c r="A22" s="141">
        <f>'[10]RESULTADOS PDF 16 GIRLS'!U5</f>
        <v>1</v>
      </c>
      <c r="B22" s="144" t="str">
        <f>'[10]RESULTADOS PDF 16 GIRLS'!V5</f>
        <v>PONCE LEONAS A</v>
      </c>
      <c r="C22" s="141">
        <f>'[10]RESULTADOS PDF 16 GIRLS'!W5</f>
        <v>4</v>
      </c>
      <c r="D22" s="141">
        <f>'[10]RESULTADOS PDF 16 GIRLS'!X5</f>
        <v>4</v>
      </c>
      <c r="E22" s="141">
        <f>'[10]RESULTADOS PDF 16 GIRLS'!Y5</f>
        <v>0</v>
      </c>
      <c r="F22" s="147">
        <f>'[10]RESULTADOS PDF 16 GIRLS'!Z5</f>
        <v>0</v>
      </c>
    </row>
    <row r="23" spans="1:6" ht="15" customHeight="1" x14ac:dyDescent="0.25">
      <c r="A23" s="142"/>
      <c r="B23" s="145"/>
      <c r="C23" s="142"/>
      <c r="D23" s="142"/>
      <c r="E23" s="142"/>
      <c r="F23" s="148"/>
    </row>
    <row r="24" spans="1:6" ht="15" customHeight="1" x14ac:dyDescent="0.25">
      <c r="A24" s="143"/>
      <c r="B24" s="146"/>
      <c r="C24" s="143"/>
      <c r="D24" s="143"/>
      <c r="E24" s="143"/>
      <c r="F24" s="149"/>
    </row>
    <row r="25" spans="1:6" ht="15" customHeight="1" x14ac:dyDescent="0.25">
      <c r="A25" s="141">
        <f>'[10]RESULTADOS PDF 16 GIRLS'!U8</f>
        <v>2</v>
      </c>
      <c r="B25" s="144" t="str">
        <f>'[10]RESULTADOS PDF 16 GIRLS'!V8</f>
        <v>LANCHERAS BASKET</v>
      </c>
      <c r="C25" s="141">
        <f>'[10]RESULTADOS PDF 16 GIRLS'!W8</f>
        <v>4</v>
      </c>
      <c r="D25" s="141">
        <f>'[10]RESULTADOS PDF 16 GIRLS'!X8</f>
        <v>3</v>
      </c>
      <c r="E25" s="141">
        <f>'[10]RESULTADOS PDF 16 GIRLS'!Y8</f>
        <v>1</v>
      </c>
      <c r="F25" s="147">
        <f>'[10]RESULTADOS PDF 16 GIRLS'!Z8</f>
        <v>0.75</v>
      </c>
    </row>
    <row r="26" spans="1:6" ht="15" customHeight="1" x14ac:dyDescent="0.25">
      <c r="A26" s="142"/>
      <c r="B26" s="145"/>
      <c r="C26" s="142"/>
      <c r="D26" s="142"/>
      <c r="E26" s="142"/>
      <c r="F26" s="148"/>
    </row>
    <row r="27" spans="1:6" ht="15" customHeight="1" x14ac:dyDescent="0.25">
      <c r="A27" s="143"/>
      <c r="B27" s="146"/>
      <c r="C27" s="143"/>
      <c r="D27" s="143"/>
      <c r="E27" s="143"/>
      <c r="F27" s="149"/>
    </row>
    <row r="28" spans="1:6" ht="15" customHeight="1" x14ac:dyDescent="0.25">
      <c r="A28" s="141">
        <f>'[10]RESULTADOS PDF 16 GIRLS'!U11</f>
        <v>3</v>
      </c>
      <c r="B28" s="144" t="str">
        <f>'[10]RESULTADOS PDF 16 GIRLS'!V11</f>
        <v>ISABELA</v>
      </c>
      <c r="C28" s="141">
        <f>'[10]RESULTADOS PDF 16 GIRLS'!W11</f>
        <v>3</v>
      </c>
      <c r="D28" s="141">
        <f>'[10]RESULTADOS PDF 16 GIRLS'!X11</f>
        <v>2</v>
      </c>
      <c r="E28" s="141">
        <f>'[10]RESULTADOS PDF 16 GIRLS'!Y11</f>
        <v>1</v>
      </c>
      <c r="F28" s="147">
        <f>'[10]RESULTADOS PDF 16 GIRLS'!Z11</f>
        <v>0.66666666666666663</v>
      </c>
    </row>
    <row r="29" spans="1:6" ht="15" customHeight="1" x14ac:dyDescent="0.25">
      <c r="A29" s="142"/>
      <c r="B29" s="145"/>
      <c r="C29" s="142"/>
      <c r="D29" s="142"/>
      <c r="E29" s="142"/>
      <c r="F29" s="148"/>
    </row>
    <row r="30" spans="1:6" ht="15" customHeight="1" x14ac:dyDescent="0.25">
      <c r="A30" s="143"/>
      <c r="B30" s="146"/>
      <c r="C30" s="143"/>
      <c r="D30" s="143"/>
      <c r="E30" s="143"/>
      <c r="F30" s="149"/>
    </row>
    <row r="31" spans="1:6" ht="15" customHeight="1" x14ac:dyDescent="0.25">
      <c r="A31" s="141">
        <f>'[10]RESULTADOS PDF 16 GIRLS'!U14</f>
        <v>4</v>
      </c>
      <c r="B31" s="144" t="str">
        <f>'[10]RESULTADOS PDF 16 GIRLS'!V14</f>
        <v>MOLINO VIEJO, COLOMBIA</v>
      </c>
      <c r="C31" s="141">
        <f>'[10]RESULTADOS PDF 16 GIRLS'!W14</f>
        <v>3</v>
      </c>
      <c r="D31" s="141">
        <f>'[10]RESULTADOS PDF 16 GIRLS'!X14</f>
        <v>1</v>
      </c>
      <c r="E31" s="141">
        <f>'[10]RESULTADOS PDF 16 GIRLS'!Y14</f>
        <v>2</v>
      </c>
      <c r="F31" s="147">
        <f>'[10]RESULTADOS PDF 16 GIRLS'!Z14</f>
        <v>0.33333333333333331</v>
      </c>
    </row>
    <row r="32" spans="1:6" ht="15" customHeight="1" x14ac:dyDescent="0.25">
      <c r="A32" s="142"/>
      <c r="B32" s="145"/>
      <c r="C32" s="142"/>
      <c r="D32" s="142"/>
      <c r="E32" s="142"/>
      <c r="F32" s="148"/>
    </row>
    <row r="33" spans="1:6" ht="15" customHeight="1" x14ac:dyDescent="0.25">
      <c r="A33" s="143"/>
      <c r="B33" s="146"/>
      <c r="C33" s="143"/>
      <c r="D33" s="143"/>
      <c r="E33" s="143"/>
      <c r="F33" s="149"/>
    </row>
    <row r="34" spans="1:6" ht="15" customHeight="1" x14ac:dyDescent="0.25">
      <c r="A34" s="141">
        <f>'[10]RESULTADOS PDF 16 GIRLS'!U17</f>
        <v>5</v>
      </c>
      <c r="B34" s="144" t="str">
        <f>'[10]RESULTADOS PDF 16 GIRLS'!V17</f>
        <v>CONQUISTADORAS AGUADA</v>
      </c>
      <c r="C34" s="141">
        <f>'[10]RESULTADOS PDF 16 GIRLS'!W17</f>
        <v>3</v>
      </c>
      <c r="D34" s="141">
        <f>'[10]RESULTADOS PDF 16 GIRLS'!X17</f>
        <v>1</v>
      </c>
      <c r="E34" s="141">
        <f>'[10]RESULTADOS PDF 16 GIRLS'!Y17</f>
        <v>2</v>
      </c>
      <c r="F34" s="147">
        <f>'[10]RESULTADOS PDF 16 GIRLS'!Z17</f>
        <v>0.33333333333333331</v>
      </c>
    </row>
    <row r="35" spans="1:6" ht="15" customHeight="1" x14ac:dyDescent="0.25">
      <c r="A35" s="142"/>
      <c r="B35" s="145"/>
      <c r="C35" s="142"/>
      <c r="D35" s="142"/>
      <c r="E35" s="142"/>
      <c r="F35" s="148"/>
    </row>
    <row r="36" spans="1:6" ht="15" customHeight="1" x14ac:dyDescent="0.25">
      <c r="A36" s="143"/>
      <c r="B36" s="146"/>
      <c r="C36" s="143"/>
      <c r="D36" s="143"/>
      <c r="E36" s="143"/>
      <c r="F36" s="149"/>
    </row>
    <row r="37" spans="1:6" ht="15" customHeight="1" x14ac:dyDescent="0.25">
      <c r="A37" s="141">
        <f>'[10]RESULTADOS PDF 16 GIRLS'!U20</f>
        <v>6</v>
      </c>
      <c r="B37" s="144" t="str">
        <f>'[10]RESULTADOS PDF 16 GIRLS'!V20</f>
        <v>PONCE LEONAS B</v>
      </c>
      <c r="C37" s="141">
        <f>'[10]RESULTADOS PDF 16 GIRLS'!W20</f>
        <v>4</v>
      </c>
      <c r="D37" s="141">
        <f>'[10]RESULTADOS PDF 16 GIRLS'!X20</f>
        <v>1</v>
      </c>
      <c r="E37" s="141">
        <f>'[10]RESULTADOS PDF 16 GIRLS'!Y20</f>
        <v>3</v>
      </c>
      <c r="F37" s="147">
        <f>'[10]RESULTADOS PDF 16 GIRLS'!Z20</f>
        <v>0.25</v>
      </c>
    </row>
    <row r="38" spans="1:6" ht="15" customHeight="1" x14ac:dyDescent="0.25">
      <c r="A38" s="142"/>
      <c r="B38" s="145"/>
      <c r="C38" s="142"/>
      <c r="D38" s="142"/>
      <c r="E38" s="142"/>
      <c r="F38" s="148"/>
    </row>
    <row r="39" spans="1:6" ht="15" customHeight="1" x14ac:dyDescent="0.25">
      <c r="A39" s="143"/>
      <c r="B39" s="146"/>
      <c r="C39" s="143"/>
      <c r="D39" s="143"/>
      <c r="E39" s="143"/>
      <c r="F39" s="149"/>
    </row>
    <row r="40" spans="1:6" ht="15" customHeight="1" x14ac:dyDescent="0.25">
      <c r="A40" s="141">
        <f>'[10]RESULTADOS PDF 16 GIRLS'!U23</f>
        <v>7</v>
      </c>
      <c r="B40" s="144" t="str">
        <f>'[10]RESULTADOS PDF 16 GIRLS'!V23</f>
        <v>RAZORBACKS</v>
      </c>
      <c r="C40" s="141">
        <f>'[10]RESULTADOS PDF 16 GIRLS'!W23</f>
        <v>3</v>
      </c>
      <c r="D40" s="141">
        <f>'[10]RESULTADOS PDF 16 GIRLS'!X23</f>
        <v>0</v>
      </c>
      <c r="E40" s="141">
        <f>'[10]RESULTADOS PDF 16 GIRLS'!Y23</f>
        <v>3</v>
      </c>
      <c r="F40" s="147">
        <f>'[10]RESULTADOS PDF 16 GIRLS'!Z23</f>
        <v>0</v>
      </c>
    </row>
    <row r="41" spans="1:6" ht="15" customHeight="1" x14ac:dyDescent="0.25">
      <c r="A41" s="142"/>
      <c r="B41" s="145"/>
      <c r="C41" s="142"/>
      <c r="D41" s="142"/>
      <c r="E41" s="142"/>
      <c r="F41" s="148"/>
    </row>
    <row r="42" spans="1:6" ht="15" customHeight="1" x14ac:dyDescent="0.25">
      <c r="A42" s="143"/>
      <c r="B42" s="146"/>
      <c r="C42" s="143"/>
      <c r="D42" s="143"/>
      <c r="E42" s="143"/>
      <c r="F42" s="149"/>
    </row>
  </sheetData>
  <mergeCells count="74">
    <mergeCell ref="F10:F12"/>
    <mergeCell ref="A7:A9"/>
    <mergeCell ref="B7:B9"/>
    <mergeCell ref="C7:C9"/>
    <mergeCell ref="A1:F2"/>
    <mergeCell ref="A4:A6"/>
    <mergeCell ref="B4:B6"/>
    <mergeCell ref="C4:C6"/>
    <mergeCell ref="D4:D6"/>
    <mergeCell ref="E4:E6"/>
    <mergeCell ref="F4:F6"/>
    <mergeCell ref="D7:D9"/>
    <mergeCell ref="E7:E9"/>
    <mergeCell ref="F7:F9"/>
    <mergeCell ref="A10:A12"/>
    <mergeCell ref="B10:B12"/>
    <mergeCell ref="F13:F15"/>
    <mergeCell ref="A16:A18"/>
    <mergeCell ref="B16:B18"/>
    <mergeCell ref="C16:C18"/>
    <mergeCell ref="D16:D18"/>
    <mergeCell ref="E16:E18"/>
    <mergeCell ref="F16:F18"/>
    <mergeCell ref="A13:A15"/>
    <mergeCell ref="C10:C12"/>
    <mergeCell ref="D10:D12"/>
    <mergeCell ref="E10:E12"/>
    <mergeCell ref="B13:B15"/>
    <mergeCell ref="C13:C15"/>
    <mergeCell ref="D13:D15"/>
    <mergeCell ref="E13:E15"/>
    <mergeCell ref="F40:F42"/>
    <mergeCell ref="B37:B39"/>
    <mergeCell ref="C37:C39"/>
    <mergeCell ref="D37:D39"/>
    <mergeCell ref="E37:E39"/>
    <mergeCell ref="A40:A42"/>
    <mergeCell ref="B40:B42"/>
    <mergeCell ref="C40:C42"/>
    <mergeCell ref="D40:D42"/>
    <mergeCell ref="E40:E42"/>
    <mergeCell ref="F31:F33"/>
    <mergeCell ref="A34:A36"/>
    <mergeCell ref="B34:B36"/>
    <mergeCell ref="C34:C36"/>
    <mergeCell ref="F37:F39"/>
    <mergeCell ref="A37:A39"/>
    <mergeCell ref="D34:D36"/>
    <mergeCell ref="E34:E36"/>
    <mergeCell ref="F34:F36"/>
    <mergeCell ref="A31:A33"/>
    <mergeCell ref="B31:B33"/>
    <mergeCell ref="C31:C33"/>
    <mergeCell ref="D31:D33"/>
    <mergeCell ref="E31:E33"/>
    <mergeCell ref="F28:F30"/>
    <mergeCell ref="A25:A27"/>
    <mergeCell ref="B25:B27"/>
    <mergeCell ref="C25:C27"/>
    <mergeCell ref="D25:D27"/>
    <mergeCell ref="E25:E27"/>
    <mergeCell ref="F25:F27"/>
    <mergeCell ref="A28:A30"/>
    <mergeCell ref="B28:B30"/>
    <mergeCell ref="C28:C30"/>
    <mergeCell ref="D28:D30"/>
    <mergeCell ref="E28:E30"/>
    <mergeCell ref="A19:F20"/>
    <mergeCell ref="A22:A24"/>
    <mergeCell ref="B22:B24"/>
    <mergeCell ref="C22:C24"/>
    <mergeCell ref="D22:D24"/>
    <mergeCell ref="E22:E24"/>
    <mergeCell ref="F22:F2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99"/>
  <sheetViews>
    <sheetView tabSelected="1" zoomScale="60" zoomScaleNormal="60" workbookViewId="0">
      <selection activeCell="H11" sqref="H11"/>
    </sheetView>
  </sheetViews>
  <sheetFormatPr defaultColWidth="9.5703125" defaultRowHeight="26.25" x14ac:dyDescent="0.4"/>
  <cols>
    <col min="1" max="1" width="12.140625" style="61" bestFit="1" customWidth="1"/>
    <col min="2" max="2" width="49.5703125" style="62" bestFit="1" customWidth="1"/>
    <col min="3" max="3" width="32" style="61" bestFit="1" customWidth="1"/>
    <col min="4" max="4" width="17.28515625" style="61" bestFit="1" customWidth="1"/>
    <col min="5" max="5" width="47.85546875" style="61" bestFit="1" customWidth="1"/>
    <col min="6" max="6" width="7.140625" style="61" bestFit="1" customWidth="1"/>
    <col min="7" max="7" width="47.85546875" style="61" bestFit="1" customWidth="1"/>
    <col min="8" max="8" width="7.140625" style="61" bestFit="1" customWidth="1"/>
    <col min="9" max="9" width="58.5703125" style="61" bestFit="1" customWidth="1"/>
    <col min="10" max="16384" width="9.5703125" style="36"/>
  </cols>
  <sheetData>
    <row r="1" spans="1:10" x14ac:dyDescent="0.4">
      <c r="A1" s="161" t="s">
        <v>93</v>
      </c>
      <c r="B1" s="161"/>
      <c r="C1" s="161"/>
      <c r="D1" s="161"/>
      <c r="E1" s="161"/>
      <c r="F1" s="161"/>
      <c r="G1" s="161"/>
      <c r="H1" s="161"/>
      <c r="I1" s="161"/>
    </row>
    <row r="2" spans="1:10" x14ac:dyDescent="0.4">
      <c r="A2" s="161" t="s">
        <v>94</v>
      </c>
      <c r="B2" s="161"/>
      <c r="C2" s="161"/>
      <c r="D2" s="161"/>
      <c r="E2" s="161"/>
      <c r="F2" s="161"/>
      <c r="G2" s="161"/>
      <c r="H2" s="161"/>
      <c r="I2" s="161"/>
    </row>
    <row r="3" spans="1:10" x14ac:dyDescent="0.4">
      <c r="A3" s="161" t="s">
        <v>95</v>
      </c>
      <c r="B3" s="161"/>
      <c r="C3" s="161"/>
      <c r="D3" s="161"/>
      <c r="E3" s="161"/>
      <c r="F3" s="161"/>
      <c r="G3" s="161"/>
      <c r="H3" s="161"/>
      <c r="I3" s="161"/>
    </row>
    <row r="5" spans="1:10" x14ac:dyDescent="0.4">
      <c r="A5" s="161" t="s">
        <v>96</v>
      </c>
      <c r="B5" s="161"/>
      <c r="C5" s="161"/>
      <c r="D5" s="161"/>
      <c r="E5" s="161"/>
      <c r="F5" s="161"/>
      <c r="G5" s="161"/>
      <c r="H5" s="161"/>
      <c r="I5" s="161"/>
    </row>
    <row r="7" spans="1:10" x14ac:dyDescent="0.4">
      <c r="A7" s="37" t="s">
        <v>97</v>
      </c>
      <c r="B7" s="38" t="s">
        <v>98</v>
      </c>
      <c r="C7" s="37" t="s">
        <v>99</v>
      </c>
      <c r="D7" s="37" t="s">
        <v>100</v>
      </c>
      <c r="E7" s="37" t="s">
        <v>101</v>
      </c>
      <c r="F7" s="37" t="s">
        <v>7</v>
      </c>
      <c r="G7" s="37" t="s">
        <v>102</v>
      </c>
      <c r="H7" s="37" t="s">
        <v>7</v>
      </c>
      <c r="I7" s="37" t="s">
        <v>103</v>
      </c>
    </row>
    <row r="8" spans="1:10" x14ac:dyDescent="0.4">
      <c r="A8" s="39">
        <v>1</v>
      </c>
      <c r="B8" s="40">
        <v>42915</v>
      </c>
      <c r="C8" s="39" t="s">
        <v>104</v>
      </c>
      <c r="D8" s="41">
        <v>0.45833333333333331</v>
      </c>
      <c r="E8" s="39" t="s">
        <v>58</v>
      </c>
      <c r="F8" s="39">
        <v>45</v>
      </c>
      <c r="G8" s="39" t="s">
        <v>59</v>
      </c>
      <c r="H8" s="39">
        <v>19</v>
      </c>
      <c r="I8" s="39" t="s">
        <v>105</v>
      </c>
      <c r="J8" s="78"/>
    </row>
    <row r="9" spans="1:10" x14ac:dyDescent="0.4">
      <c r="A9" s="39">
        <v>2</v>
      </c>
      <c r="B9" s="40">
        <v>42915</v>
      </c>
      <c r="C9" s="39" t="s">
        <v>106</v>
      </c>
      <c r="D9" s="41">
        <v>0.52083333333333337</v>
      </c>
      <c r="E9" s="39" t="s">
        <v>84</v>
      </c>
      <c r="F9" s="39">
        <v>20</v>
      </c>
      <c r="G9" s="39" t="s">
        <v>107</v>
      </c>
      <c r="H9" s="39">
        <v>31</v>
      </c>
      <c r="I9" s="39" t="s">
        <v>105</v>
      </c>
      <c r="J9" s="78"/>
    </row>
    <row r="10" spans="1:10" x14ac:dyDescent="0.4">
      <c r="A10" s="39">
        <v>3</v>
      </c>
      <c r="B10" s="40">
        <v>42915</v>
      </c>
      <c r="C10" s="39" t="s">
        <v>104</v>
      </c>
      <c r="D10" s="41">
        <v>0.58333333333333337</v>
      </c>
      <c r="E10" s="39" t="s">
        <v>57</v>
      </c>
      <c r="F10" s="39">
        <v>47</v>
      </c>
      <c r="G10" s="39" t="s">
        <v>58</v>
      </c>
      <c r="H10" s="39">
        <v>43</v>
      </c>
      <c r="I10" s="39" t="s">
        <v>105</v>
      </c>
      <c r="J10" s="78"/>
    </row>
    <row r="11" spans="1:10" x14ac:dyDescent="0.4">
      <c r="A11" s="39">
        <v>4</v>
      </c>
      <c r="B11" s="40">
        <v>42915</v>
      </c>
      <c r="C11" s="39" t="s">
        <v>106</v>
      </c>
      <c r="D11" s="41">
        <v>0.64583333333333337</v>
      </c>
      <c r="E11" s="39" t="s">
        <v>107</v>
      </c>
      <c r="F11" s="39">
        <v>45</v>
      </c>
      <c r="G11" s="39" t="s">
        <v>85</v>
      </c>
      <c r="H11" s="39">
        <v>38</v>
      </c>
      <c r="I11" s="39" t="s">
        <v>105</v>
      </c>
      <c r="J11" s="78"/>
    </row>
    <row r="12" spans="1:10" x14ac:dyDescent="0.4">
      <c r="A12" s="39">
        <v>5</v>
      </c>
      <c r="B12" s="40">
        <v>42915</v>
      </c>
      <c r="C12" s="39" t="s">
        <v>104</v>
      </c>
      <c r="D12" s="41">
        <v>0.70833333333333337</v>
      </c>
      <c r="E12" s="39" t="s">
        <v>61</v>
      </c>
      <c r="F12" s="39">
        <v>65</v>
      </c>
      <c r="G12" s="39" t="s">
        <v>59</v>
      </c>
      <c r="H12" s="39">
        <v>44</v>
      </c>
      <c r="I12" s="39" t="s">
        <v>105</v>
      </c>
      <c r="J12" s="78"/>
    </row>
    <row r="13" spans="1:10" x14ac:dyDescent="0.4">
      <c r="A13" s="42">
        <v>6</v>
      </c>
      <c r="B13" s="43">
        <v>42915</v>
      </c>
      <c r="C13" s="42" t="s">
        <v>108</v>
      </c>
      <c r="D13" s="44">
        <v>0.39583333333333331</v>
      </c>
      <c r="E13" s="42" t="s">
        <v>67</v>
      </c>
      <c r="F13" s="42">
        <v>38</v>
      </c>
      <c r="G13" s="42" t="s">
        <v>77</v>
      </c>
      <c r="H13" s="42">
        <v>54</v>
      </c>
      <c r="I13" s="42" t="s">
        <v>109</v>
      </c>
      <c r="J13" s="78"/>
    </row>
    <row r="14" spans="1:10" x14ac:dyDescent="0.4">
      <c r="A14" s="42">
        <v>7</v>
      </c>
      <c r="B14" s="43">
        <v>42915</v>
      </c>
      <c r="C14" s="42" t="s">
        <v>108</v>
      </c>
      <c r="D14" s="44">
        <v>0.45833333333333331</v>
      </c>
      <c r="E14" s="42" t="s">
        <v>76</v>
      </c>
      <c r="F14" s="42">
        <v>45</v>
      </c>
      <c r="G14" s="42" t="s">
        <v>68</v>
      </c>
      <c r="H14" s="42">
        <v>42</v>
      </c>
      <c r="I14" s="42" t="s">
        <v>109</v>
      </c>
      <c r="J14" s="78"/>
    </row>
    <row r="15" spans="1:10" x14ac:dyDescent="0.4">
      <c r="A15" s="42">
        <v>8</v>
      </c>
      <c r="B15" s="43">
        <v>42915</v>
      </c>
      <c r="C15" s="42" t="s">
        <v>46</v>
      </c>
      <c r="D15" s="44">
        <v>0.52083333333333337</v>
      </c>
      <c r="E15" s="42" t="s">
        <v>70</v>
      </c>
      <c r="F15" s="42">
        <v>23</v>
      </c>
      <c r="G15" s="42" t="s">
        <v>107</v>
      </c>
      <c r="H15" s="42">
        <v>64</v>
      </c>
      <c r="I15" s="42" t="s">
        <v>109</v>
      </c>
      <c r="J15" s="78"/>
    </row>
    <row r="16" spans="1:10" x14ac:dyDescent="0.4">
      <c r="A16" s="42">
        <v>9</v>
      </c>
      <c r="B16" s="43">
        <v>42915</v>
      </c>
      <c r="C16" s="42" t="s">
        <v>46</v>
      </c>
      <c r="D16" s="44">
        <v>0.58333333333333337</v>
      </c>
      <c r="E16" s="42" t="s">
        <v>78</v>
      </c>
      <c r="F16" s="42">
        <v>57</v>
      </c>
      <c r="G16" s="42" t="s">
        <v>79</v>
      </c>
      <c r="H16" s="42">
        <v>27</v>
      </c>
      <c r="I16" s="42" t="s">
        <v>109</v>
      </c>
      <c r="J16" s="78"/>
    </row>
    <row r="17" spans="1:10" x14ac:dyDescent="0.4">
      <c r="A17" s="42">
        <v>10</v>
      </c>
      <c r="B17" s="43">
        <v>42915</v>
      </c>
      <c r="C17" s="42" t="s">
        <v>110</v>
      </c>
      <c r="D17" s="44">
        <v>0.64583333333333337</v>
      </c>
      <c r="E17" s="42" t="s">
        <v>87</v>
      </c>
      <c r="F17" s="42">
        <v>34</v>
      </c>
      <c r="G17" s="42" t="s">
        <v>92</v>
      </c>
      <c r="H17" s="42">
        <v>48</v>
      </c>
      <c r="I17" s="42" t="s">
        <v>109</v>
      </c>
      <c r="J17" s="78"/>
    </row>
    <row r="18" spans="1:10" x14ac:dyDescent="0.4">
      <c r="A18" s="42">
        <v>11</v>
      </c>
      <c r="B18" s="43">
        <v>42915</v>
      </c>
      <c r="C18" s="42" t="s">
        <v>110</v>
      </c>
      <c r="D18" s="44">
        <v>0.70833333333333337</v>
      </c>
      <c r="E18" s="42" t="s">
        <v>86</v>
      </c>
      <c r="F18" s="42">
        <v>69</v>
      </c>
      <c r="G18" s="42" t="s">
        <v>89</v>
      </c>
      <c r="H18" s="42">
        <v>46</v>
      </c>
      <c r="I18" s="42" t="s">
        <v>109</v>
      </c>
      <c r="J18" s="78"/>
    </row>
    <row r="19" spans="1:10" x14ac:dyDescent="0.4">
      <c r="A19" s="42">
        <v>12</v>
      </c>
      <c r="B19" s="43">
        <v>42915</v>
      </c>
      <c r="C19" s="42" t="s">
        <v>111</v>
      </c>
      <c r="D19" s="44">
        <v>0.45833333333333331</v>
      </c>
      <c r="E19" s="42" t="s">
        <v>82</v>
      </c>
      <c r="F19" s="42">
        <v>28</v>
      </c>
      <c r="G19" s="42" t="s">
        <v>112</v>
      </c>
      <c r="H19" s="42">
        <v>33</v>
      </c>
      <c r="I19" s="42" t="s">
        <v>113</v>
      </c>
      <c r="J19" s="78"/>
    </row>
    <row r="20" spans="1:10" x14ac:dyDescent="0.4">
      <c r="A20" s="42">
        <v>13</v>
      </c>
      <c r="B20" s="43">
        <v>42915</v>
      </c>
      <c r="C20" s="42" t="s">
        <v>111</v>
      </c>
      <c r="D20" s="44">
        <v>0.52083333333333337</v>
      </c>
      <c r="E20" s="42" t="s">
        <v>83</v>
      </c>
      <c r="F20" s="42">
        <v>62</v>
      </c>
      <c r="G20" s="42" t="s">
        <v>61</v>
      </c>
      <c r="H20" s="42">
        <v>45</v>
      </c>
      <c r="I20" s="42" t="s">
        <v>113</v>
      </c>
      <c r="J20" s="78"/>
    </row>
    <row r="21" spans="1:10" x14ac:dyDescent="0.4">
      <c r="A21" s="42">
        <v>14</v>
      </c>
      <c r="B21" s="43">
        <v>42915</v>
      </c>
      <c r="C21" s="42" t="s">
        <v>49</v>
      </c>
      <c r="D21" s="44">
        <v>0.58333333333333337</v>
      </c>
      <c r="E21" s="42" t="s">
        <v>80</v>
      </c>
      <c r="F21" s="42">
        <v>39</v>
      </c>
      <c r="G21" s="42" t="s">
        <v>81</v>
      </c>
      <c r="H21" s="42">
        <v>56</v>
      </c>
      <c r="I21" s="42" t="s">
        <v>113</v>
      </c>
      <c r="J21" s="78"/>
    </row>
    <row r="22" spans="1:10" x14ac:dyDescent="0.4">
      <c r="A22" s="45">
        <v>15</v>
      </c>
      <c r="B22" s="46">
        <v>42915</v>
      </c>
      <c r="C22" s="45" t="s">
        <v>114</v>
      </c>
      <c r="D22" s="47">
        <v>0.39583333333333331</v>
      </c>
      <c r="E22" s="45" t="s">
        <v>70</v>
      </c>
      <c r="F22" s="45">
        <v>33</v>
      </c>
      <c r="G22" s="45" t="s">
        <v>71</v>
      </c>
      <c r="H22" s="45">
        <v>75</v>
      </c>
      <c r="I22" s="45" t="s">
        <v>115</v>
      </c>
      <c r="J22" s="78"/>
    </row>
    <row r="23" spans="1:10" x14ac:dyDescent="0.4">
      <c r="A23" s="45">
        <v>16</v>
      </c>
      <c r="B23" s="46">
        <v>42915</v>
      </c>
      <c r="C23" s="45" t="s">
        <v>114</v>
      </c>
      <c r="D23" s="47">
        <v>0.45833333333333331</v>
      </c>
      <c r="E23" s="45" t="s">
        <v>116</v>
      </c>
      <c r="F23" s="45">
        <v>58</v>
      </c>
      <c r="G23" s="45" t="s">
        <v>61</v>
      </c>
      <c r="H23" s="45">
        <v>41</v>
      </c>
      <c r="I23" s="45" t="s">
        <v>115</v>
      </c>
      <c r="J23" s="78"/>
    </row>
    <row r="24" spans="1:10" x14ac:dyDescent="0.4">
      <c r="A24" s="45">
        <v>17</v>
      </c>
      <c r="B24" s="46">
        <v>42915</v>
      </c>
      <c r="C24" s="45" t="s">
        <v>114</v>
      </c>
      <c r="D24" s="47">
        <v>0.52083333333333337</v>
      </c>
      <c r="E24" s="45" t="s">
        <v>68</v>
      </c>
      <c r="F24" s="45">
        <v>47</v>
      </c>
      <c r="G24" s="45" t="s">
        <v>69</v>
      </c>
      <c r="H24" s="45">
        <v>42</v>
      </c>
      <c r="I24" s="45" t="s">
        <v>115</v>
      </c>
      <c r="J24" s="78"/>
    </row>
    <row r="25" spans="1:10" x14ac:dyDescent="0.4">
      <c r="A25" s="45">
        <v>18</v>
      </c>
      <c r="B25" s="46">
        <v>42915</v>
      </c>
      <c r="C25" s="45" t="s">
        <v>114</v>
      </c>
      <c r="D25" s="47">
        <v>0.58333333333333337</v>
      </c>
      <c r="E25" s="45" t="s">
        <v>61</v>
      </c>
      <c r="F25" s="45">
        <v>75</v>
      </c>
      <c r="G25" s="45" t="s">
        <v>70</v>
      </c>
      <c r="H25" s="45">
        <v>54</v>
      </c>
      <c r="I25" s="45" t="s">
        <v>115</v>
      </c>
      <c r="J25" s="78"/>
    </row>
    <row r="26" spans="1:10" x14ac:dyDescent="0.4">
      <c r="A26" s="45">
        <v>19</v>
      </c>
      <c r="B26" s="46">
        <v>42915</v>
      </c>
      <c r="C26" s="45" t="s">
        <v>114</v>
      </c>
      <c r="D26" s="47">
        <v>0.64583333333333337</v>
      </c>
      <c r="E26" s="45" t="s">
        <v>71</v>
      </c>
      <c r="F26" s="45">
        <v>55</v>
      </c>
      <c r="G26" s="45" t="s">
        <v>68</v>
      </c>
      <c r="H26" s="45">
        <v>49</v>
      </c>
      <c r="I26" s="45" t="s">
        <v>115</v>
      </c>
      <c r="J26" s="78"/>
    </row>
    <row r="27" spans="1:10" x14ac:dyDescent="0.4">
      <c r="A27" s="45">
        <v>20</v>
      </c>
      <c r="B27" s="46">
        <v>42915</v>
      </c>
      <c r="C27" s="45" t="s">
        <v>114</v>
      </c>
      <c r="D27" s="47">
        <v>0.70833333333333337</v>
      </c>
      <c r="E27" s="45" t="s">
        <v>69</v>
      </c>
      <c r="F27" s="45">
        <v>53</v>
      </c>
      <c r="G27" s="45" t="s">
        <v>72</v>
      </c>
      <c r="H27" s="45">
        <v>57</v>
      </c>
      <c r="I27" s="45" t="s">
        <v>115</v>
      </c>
      <c r="J27" s="78"/>
    </row>
    <row r="28" spans="1:10" x14ac:dyDescent="0.4">
      <c r="A28" s="39">
        <v>21</v>
      </c>
      <c r="B28" s="40">
        <v>42915</v>
      </c>
      <c r="C28" s="39" t="s">
        <v>117</v>
      </c>
      <c r="D28" s="41">
        <v>0.39583333333333331</v>
      </c>
      <c r="E28" s="39" t="s">
        <v>61</v>
      </c>
      <c r="F28" s="39">
        <v>43</v>
      </c>
      <c r="G28" s="39" t="s">
        <v>64</v>
      </c>
      <c r="H28" s="39">
        <v>63</v>
      </c>
      <c r="I28" s="39" t="s">
        <v>118</v>
      </c>
      <c r="J28" s="78"/>
    </row>
    <row r="29" spans="1:10" x14ac:dyDescent="0.4">
      <c r="A29" s="39">
        <v>22</v>
      </c>
      <c r="B29" s="40">
        <v>42915</v>
      </c>
      <c r="C29" s="39" t="s">
        <v>117</v>
      </c>
      <c r="D29" s="41">
        <v>0.45833333333333331</v>
      </c>
      <c r="E29" s="39" t="s">
        <v>65</v>
      </c>
      <c r="F29" s="39">
        <v>55</v>
      </c>
      <c r="G29" s="39" t="s">
        <v>66</v>
      </c>
      <c r="H29" s="39">
        <v>73</v>
      </c>
      <c r="I29" s="39" t="s">
        <v>118</v>
      </c>
      <c r="J29" s="78"/>
    </row>
    <row r="30" spans="1:10" x14ac:dyDescent="0.4">
      <c r="A30" s="39">
        <v>23</v>
      </c>
      <c r="B30" s="40">
        <v>42915</v>
      </c>
      <c r="C30" s="39" t="s">
        <v>117</v>
      </c>
      <c r="D30" s="41">
        <v>0.52083333333333337</v>
      </c>
      <c r="E30" s="39" t="s">
        <v>67</v>
      </c>
      <c r="F30" s="39">
        <v>60</v>
      </c>
      <c r="G30" s="39" t="s">
        <v>119</v>
      </c>
      <c r="H30" s="39">
        <v>34</v>
      </c>
      <c r="I30" s="39" t="s">
        <v>118</v>
      </c>
      <c r="J30" s="78"/>
    </row>
    <row r="31" spans="1:10" x14ac:dyDescent="0.4">
      <c r="A31" s="39">
        <v>24</v>
      </c>
      <c r="B31" s="40">
        <v>42915</v>
      </c>
      <c r="C31" s="39" t="s">
        <v>120</v>
      </c>
      <c r="D31" s="41">
        <v>0.58333333333333337</v>
      </c>
      <c r="E31" s="39" t="s">
        <v>74</v>
      </c>
      <c r="F31" s="39">
        <v>48</v>
      </c>
      <c r="G31" s="39" t="s">
        <v>75</v>
      </c>
      <c r="H31" s="39">
        <v>68</v>
      </c>
      <c r="I31" s="39" t="s">
        <v>118</v>
      </c>
      <c r="J31" s="78"/>
    </row>
    <row r="32" spans="1:10" x14ac:dyDescent="0.4">
      <c r="A32" s="39">
        <v>25</v>
      </c>
      <c r="B32" s="40">
        <v>42915</v>
      </c>
      <c r="C32" s="39" t="s">
        <v>120</v>
      </c>
      <c r="D32" s="41">
        <v>0.64583333333333337</v>
      </c>
      <c r="E32" s="39" t="s">
        <v>61</v>
      </c>
      <c r="F32" s="39">
        <v>56</v>
      </c>
      <c r="G32" s="39" t="s">
        <v>63</v>
      </c>
      <c r="H32" s="39">
        <v>60</v>
      </c>
      <c r="I32" s="39" t="s">
        <v>118</v>
      </c>
      <c r="J32" s="78"/>
    </row>
    <row r="33" spans="1:10" x14ac:dyDescent="0.4">
      <c r="A33" s="39">
        <v>26</v>
      </c>
      <c r="B33" s="40">
        <v>42915</v>
      </c>
      <c r="C33" s="39" t="s">
        <v>110</v>
      </c>
      <c r="D33" s="41">
        <v>0.70833333333333337</v>
      </c>
      <c r="E33" s="39" t="s">
        <v>63</v>
      </c>
      <c r="F33" s="39">
        <v>18</v>
      </c>
      <c r="G33" s="39" t="s">
        <v>90</v>
      </c>
      <c r="H33" s="39">
        <v>57</v>
      </c>
      <c r="I33" s="39" t="s">
        <v>118</v>
      </c>
      <c r="J33" s="78"/>
    </row>
    <row r="34" spans="1:10" x14ac:dyDescent="0.4">
      <c r="A34" s="39">
        <v>27</v>
      </c>
      <c r="B34" s="40">
        <v>42915</v>
      </c>
      <c r="C34" s="39" t="s">
        <v>121</v>
      </c>
      <c r="D34" s="41">
        <v>0.39583333333333331</v>
      </c>
      <c r="E34" s="39" t="s">
        <v>122</v>
      </c>
      <c r="F34" s="39">
        <v>28</v>
      </c>
      <c r="G34" s="39" t="s">
        <v>86</v>
      </c>
      <c r="H34" s="39">
        <v>53</v>
      </c>
      <c r="I34" s="39" t="s">
        <v>123</v>
      </c>
      <c r="J34" s="78"/>
    </row>
    <row r="35" spans="1:10" x14ac:dyDescent="0.4">
      <c r="A35" s="39">
        <v>28</v>
      </c>
      <c r="B35" s="40">
        <v>42915</v>
      </c>
      <c r="C35" s="39" t="s">
        <v>49</v>
      </c>
      <c r="D35" s="41">
        <v>0.45833333333333331</v>
      </c>
      <c r="E35" s="39" t="s">
        <v>107</v>
      </c>
      <c r="F35" s="39">
        <v>45</v>
      </c>
      <c r="G35" s="39" t="s">
        <v>80</v>
      </c>
      <c r="H35" s="39">
        <v>66</v>
      </c>
      <c r="I35" s="39" t="s">
        <v>123</v>
      </c>
      <c r="J35" s="78"/>
    </row>
    <row r="36" spans="1:10" x14ac:dyDescent="0.4">
      <c r="A36" s="39">
        <v>29</v>
      </c>
      <c r="B36" s="40">
        <v>42915</v>
      </c>
      <c r="C36" s="39" t="s">
        <v>121</v>
      </c>
      <c r="D36" s="41">
        <v>0.52083333333333337</v>
      </c>
      <c r="E36" s="39" t="s">
        <v>88</v>
      </c>
      <c r="F36" s="39">
        <v>42</v>
      </c>
      <c r="G36" s="39" t="s">
        <v>57</v>
      </c>
      <c r="H36" s="39">
        <v>28</v>
      </c>
      <c r="I36" s="39" t="s">
        <v>123</v>
      </c>
      <c r="J36" s="78"/>
    </row>
    <row r="37" spans="1:10" x14ac:dyDescent="0.4">
      <c r="A37" s="39">
        <v>30</v>
      </c>
      <c r="B37" s="40">
        <v>42915</v>
      </c>
      <c r="C37" s="39" t="s">
        <v>121</v>
      </c>
      <c r="D37" s="41">
        <v>0.58333333333333337</v>
      </c>
      <c r="E37" s="39" t="s">
        <v>86</v>
      </c>
      <c r="F37" s="39">
        <v>54</v>
      </c>
      <c r="G37" s="39" t="s">
        <v>87</v>
      </c>
      <c r="H37" s="39">
        <v>19</v>
      </c>
      <c r="I37" s="39" t="s">
        <v>123</v>
      </c>
      <c r="J37" s="78"/>
    </row>
    <row r="38" spans="1:10" x14ac:dyDescent="0.4">
      <c r="A38" s="39">
        <v>31</v>
      </c>
      <c r="B38" s="40">
        <v>42915</v>
      </c>
      <c r="C38" s="39" t="s">
        <v>121</v>
      </c>
      <c r="D38" s="41">
        <v>0.64583333333333337</v>
      </c>
      <c r="E38" s="39" t="s">
        <v>57</v>
      </c>
      <c r="F38" s="39">
        <v>73</v>
      </c>
      <c r="G38" s="39" t="s">
        <v>124</v>
      </c>
      <c r="H38" s="39">
        <v>25</v>
      </c>
      <c r="I38" s="39" t="s">
        <v>123</v>
      </c>
      <c r="J38" s="78"/>
    </row>
    <row r="39" spans="1:10" x14ac:dyDescent="0.4">
      <c r="A39" s="39">
        <v>32</v>
      </c>
      <c r="B39" s="40">
        <v>42915</v>
      </c>
      <c r="C39" s="39" t="s">
        <v>104</v>
      </c>
      <c r="D39" s="41">
        <v>0.70833333333333337</v>
      </c>
      <c r="E39" s="39" t="s">
        <v>57</v>
      </c>
      <c r="F39" s="39">
        <v>61</v>
      </c>
      <c r="G39" s="39" t="s">
        <v>60</v>
      </c>
      <c r="H39" s="39">
        <v>34</v>
      </c>
      <c r="I39" s="39" t="s">
        <v>125</v>
      </c>
      <c r="J39" s="78"/>
    </row>
    <row r="40" spans="1:10" x14ac:dyDescent="0.4">
      <c r="A40" s="42">
        <v>33</v>
      </c>
      <c r="B40" s="43">
        <v>42915</v>
      </c>
      <c r="C40" s="42" t="s">
        <v>110</v>
      </c>
      <c r="D40" s="44">
        <v>0.39583333333333331</v>
      </c>
      <c r="E40" s="42" t="s">
        <v>90</v>
      </c>
      <c r="F40" s="42">
        <v>29</v>
      </c>
      <c r="G40" s="42" t="s">
        <v>86</v>
      </c>
      <c r="H40" s="42">
        <v>50</v>
      </c>
      <c r="I40" s="42" t="s">
        <v>126</v>
      </c>
      <c r="J40" s="78"/>
    </row>
    <row r="41" spans="1:10" x14ac:dyDescent="0.4">
      <c r="A41" s="42">
        <v>34</v>
      </c>
      <c r="B41" s="43">
        <v>42915</v>
      </c>
      <c r="C41" s="42" t="s">
        <v>110</v>
      </c>
      <c r="D41" s="44">
        <v>0.45833333333333331</v>
      </c>
      <c r="E41" s="42" t="s">
        <v>91</v>
      </c>
      <c r="F41" s="42">
        <v>55</v>
      </c>
      <c r="G41" s="42" t="s">
        <v>63</v>
      </c>
      <c r="H41" s="42">
        <v>42</v>
      </c>
      <c r="I41" s="42" t="s">
        <v>126</v>
      </c>
      <c r="J41" s="78"/>
    </row>
    <row r="42" spans="1:10" x14ac:dyDescent="0.4">
      <c r="A42" s="42">
        <v>35</v>
      </c>
      <c r="B42" s="43">
        <v>42915</v>
      </c>
      <c r="C42" s="42" t="s">
        <v>110</v>
      </c>
      <c r="D42" s="44">
        <v>0.52083333333333337</v>
      </c>
      <c r="E42" s="42" t="s">
        <v>89</v>
      </c>
      <c r="F42" s="42">
        <v>42</v>
      </c>
      <c r="G42" s="42" t="s">
        <v>87</v>
      </c>
      <c r="H42" s="42">
        <v>41</v>
      </c>
      <c r="I42" s="42" t="s">
        <v>126</v>
      </c>
      <c r="J42" s="78"/>
    </row>
    <row r="43" spans="1:10" x14ac:dyDescent="0.4">
      <c r="A43" s="42">
        <v>36</v>
      </c>
      <c r="B43" s="43">
        <v>42915</v>
      </c>
      <c r="C43" s="42" t="s">
        <v>49</v>
      </c>
      <c r="D43" s="44">
        <v>0.58333333333333337</v>
      </c>
      <c r="E43" s="42" t="s">
        <v>74</v>
      </c>
      <c r="F43" s="42">
        <v>30</v>
      </c>
      <c r="G43" s="42" t="s">
        <v>107</v>
      </c>
      <c r="H43" s="42">
        <v>61</v>
      </c>
      <c r="I43" s="42" t="s">
        <v>126</v>
      </c>
      <c r="J43" s="78"/>
    </row>
    <row r="44" spans="1:10" x14ac:dyDescent="0.4">
      <c r="A44" s="42">
        <v>37</v>
      </c>
      <c r="B44" s="43">
        <v>42915</v>
      </c>
      <c r="C44" s="42" t="s">
        <v>127</v>
      </c>
      <c r="D44" s="44">
        <v>0.64583333333333337</v>
      </c>
      <c r="E44" s="42" t="s">
        <v>74</v>
      </c>
      <c r="F44" s="42"/>
      <c r="G44" s="42" t="s">
        <v>128</v>
      </c>
      <c r="H44" s="42"/>
      <c r="I44" s="42" t="s">
        <v>126</v>
      </c>
    </row>
    <row r="45" spans="1:10" x14ac:dyDescent="0.4">
      <c r="A45" s="45">
        <v>38</v>
      </c>
      <c r="B45" s="46">
        <v>42915</v>
      </c>
      <c r="C45" s="45" t="s">
        <v>129</v>
      </c>
      <c r="D45" s="47">
        <v>0.39583333333333331</v>
      </c>
      <c r="E45" s="45" t="s">
        <v>57</v>
      </c>
      <c r="F45" s="45">
        <v>27</v>
      </c>
      <c r="G45" s="45" t="s">
        <v>63</v>
      </c>
      <c r="H45" s="45">
        <v>42</v>
      </c>
      <c r="I45" s="45" t="s">
        <v>130</v>
      </c>
      <c r="J45" s="78"/>
    </row>
    <row r="46" spans="1:10" x14ac:dyDescent="0.4">
      <c r="A46" s="45">
        <v>39</v>
      </c>
      <c r="B46" s="46">
        <v>42915</v>
      </c>
      <c r="C46" s="45" t="s">
        <v>129</v>
      </c>
      <c r="D46" s="47">
        <v>0.45833333333333331</v>
      </c>
      <c r="E46" s="45" t="s">
        <v>107</v>
      </c>
      <c r="F46" s="45">
        <v>37</v>
      </c>
      <c r="G46" s="45" t="s">
        <v>62</v>
      </c>
      <c r="H46" s="45">
        <v>20</v>
      </c>
      <c r="I46" s="45" t="s">
        <v>130</v>
      </c>
      <c r="J46" s="78"/>
    </row>
    <row r="47" spans="1:10" x14ac:dyDescent="0.4">
      <c r="A47" s="45">
        <v>40</v>
      </c>
      <c r="B47" s="46">
        <v>42915</v>
      </c>
      <c r="C47" s="45" t="s">
        <v>129</v>
      </c>
      <c r="D47" s="47">
        <v>0.52083333333333337</v>
      </c>
      <c r="E47" s="45" t="s">
        <v>61</v>
      </c>
      <c r="F47" s="45">
        <v>34</v>
      </c>
      <c r="G47" s="45" t="s">
        <v>57</v>
      </c>
      <c r="H47" s="45">
        <v>30</v>
      </c>
      <c r="I47" s="45" t="s">
        <v>130</v>
      </c>
      <c r="J47" s="78"/>
    </row>
    <row r="48" spans="1:10" x14ac:dyDescent="0.4">
      <c r="A48" s="45">
        <v>41</v>
      </c>
      <c r="B48" s="46">
        <v>42915</v>
      </c>
      <c r="C48" s="45" t="s">
        <v>129</v>
      </c>
      <c r="D48" s="47">
        <v>0.58333333333333337</v>
      </c>
      <c r="E48" s="45" t="s">
        <v>63</v>
      </c>
      <c r="F48" s="45">
        <v>41</v>
      </c>
      <c r="G48" s="45" t="s">
        <v>107</v>
      </c>
      <c r="H48" s="45">
        <v>56</v>
      </c>
      <c r="I48" s="45" t="s">
        <v>130</v>
      </c>
      <c r="J48" s="78"/>
    </row>
    <row r="49" spans="1:10" x14ac:dyDescent="0.4">
      <c r="A49" s="45">
        <v>42</v>
      </c>
      <c r="B49" s="46">
        <v>42915</v>
      </c>
      <c r="C49" s="45" t="s">
        <v>106</v>
      </c>
      <c r="D49" s="47">
        <v>0.64583333333333337</v>
      </c>
      <c r="E49" s="45" t="s">
        <v>131</v>
      </c>
      <c r="F49" s="45">
        <v>53</v>
      </c>
      <c r="G49" s="45" t="s">
        <v>84</v>
      </c>
      <c r="H49" s="45">
        <v>41</v>
      </c>
      <c r="I49" s="45" t="s">
        <v>130</v>
      </c>
      <c r="J49" s="78"/>
    </row>
    <row r="50" spans="1:10" x14ac:dyDescent="0.4">
      <c r="A50" s="45">
        <v>43</v>
      </c>
      <c r="B50" s="46">
        <v>42915</v>
      </c>
      <c r="C50" s="45" t="s">
        <v>49</v>
      </c>
      <c r="D50" s="47">
        <v>0.70833333333333337</v>
      </c>
      <c r="E50" s="45" t="s">
        <v>81</v>
      </c>
      <c r="F50" s="45">
        <v>72</v>
      </c>
      <c r="G50" s="45" t="s">
        <v>60</v>
      </c>
      <c r="H50" s="45">
        <v>54</v>
      </c>
      <c r="I50" s="45" t="s">
        <v>130</v>
      </c>
      <c r="J50" s="78"/>
    </row>
    <row r="51" spans="1:10" x14ac:dyDescent="0.4">
      <c r="A51" s="39">
        <v>44</v>
      </c>
      <c r="B51" s="40">
        <v>42915</v>
      </c>
      <c r="C51" s="39" t="s">
        <v>104</v>
      </c>
      <c r="D51" s="41">
        <v>0.39583333333333331</v>
      </c>
      <c r="E51" s="39" t="s">
        <v>61</v>
      </c>
      <c r="F51" s="39">
        <v>47</v>
      </c>
      <c r="G51" s="39" t="s">
        <v>131</v>
      </c>
      <c r="H51" s="39">
        <v>50</v>
      </c>
      <c r="I51" s="39" t="s">
        <v>132</v>
      </c>
      <c r="J51" s="78"/>
    </row>
    <row r="52" spans="1:10" x14ac:dyDescent="0.4">
      <c r="A52" s="39">
        <v>45</v>
      </c>
      <c r="B52" s="40">
        <v>42915</v>
      </c>
      <c r="C52" s="39" t="s">
        <v>106</v>
      </c>
      <c r="D52" s="41">
        <v>0.45833333333333331</v>
      </c>
      <c r="E52" s="39" t="s">
        <v>61</v>
      </c>
      <c r="F52" s="39">
        <v>32</v>
      </c>
      <c r="G52" s="39" t="s">
        <v>131</v>
      </c>
      <c r="H52" s="39">
        <v>66</v>
      </c>
      <c r="I52" s="39" t="s">
        <v>132</v>
      </c>
      <c r="J52" s="78"/>
    </row>
    <row r="53" spans="1:10" x14ac:dyDescent="0.4">
      <c r="A53" s="39">
        <v>46</v>
      </c>
      <c r="B53" s="40">
        <v>42915</v>
      </c>
      <c r="C53" s="39" t="s">
        <v>104</v>
      </c>
      <c r="D53" s="41">
        <v>0.52083333333333337</v>
      </c>
      <c r="E53" s="39" t="s">
        <v>60</v>
      </c>
      <c r="F53" s="39">
        <v>23</v>
      </c>
      <c r="G53" s="39" t="s">
        <v>131</v>
      </c>
      <c r="H53" s="39">
        <v>64</v>
      </c>
      <c r="I53" s="39" t="s">
        <v>132</v>
      </c>
      <c r="J53" s="78"/>
    </row>
    <row r="54" spans="1:10" x14ac:dyDescent="0.4">
      <c r="A54" s="39">
        <v>47</v>
      </c>
      <c r="B54" s="40">
        <v>42915</v>
      </c>
      <c r="C54" s="39" t="s">
        <v>111</v>
      </c>
      <c r="D54" s="41">
        <v>0.58333333333333337</v>
      </c>
      <c r="E54" s="39" t="s">
        <v>131</v>
      </c>
      <c r="F54" s="39">
        <v>30</v>
      </c>
      <c r="G54" s="39" t="s">
        <v>82</v>
      </c>
      <c r="H54" s="39">
        <v>44</v>
      </c>
      <c r="I54" s="39" t="s">
        <v>132</v>
      </c>
      <c r="J54" s="78"/>
    </row>
    <row r="55" spans="1:10" x14ac:dyDescent="0.4">
      <c r="A55" s="39">
        <v>48</v>
      </c>
      <c r="B55" s="40">
        <v>42915</v>
      </c>
      <c r="C55" s="39" t="s">
        <v>120</v>
      </c>
      <c r="D55" s="41">
        <v>0.64583333333333337</v>
      </c>
      <c r="E55" s="39" t="s">
        <v>73</v>
      </c>
      <c r="F55" s="39">
        <v>65</v>
      </c>
      <c r="G55" s="39" t="s">
        <v>131</v>
      </c>
      <c r="H55" s="39">
        <v>45</v>
      </c>
      <c r="I55" s="39" t="s">
        <v>132</v>
      </c>
      <c r="J55" s="78"/>
    </row>
    <row r="56" spans="1:10" x14ac:dyDescent="0.4">
      <c r="A56" s="39">
        <v>49</v>
      </c>
      <c r="B56" s="40">
        <v>42915</v>
      </c>
      <c r="C56" s="39" t="s">
        <v>111</v>
      </c>
      <c r="D56" s="41">
        <v>0.70833333333333337</v>
      </c>
      <c r="E56" s="39" t="s">
        <v>61</v>
      </c>
      <c r="F56" s="39">
        <v>44</v>
      </c>
      <c r="G56" s="39" t="s">
        <v>131</v>
      </c>
      <c r="H56" s="39">
        <v>35</v>
      </c>
      <c r="I56" s="39" t="s">
        <v>132</v>
      </c>
      <c r="J56" s="78"/>
    </row>
    <row r="57" spans="1:10" x14ac:dyDescent="0.4">
      <c r="A57" s="69">
        <v>50</v>
      </c>
      <c r="B57" s="70">
        <v>42916</v>
      </c>
      <c r="C57" s="69" t="s">
        <v>106</v>
      </c>
      <c r="D57" s="71">
        <v>0.39583333333333331</v>
      </c>
      <c r="E57" s="69" t="s">
        <v>61</v>
      </c>
      <c r="F57" s="69">
        <v>43</v>
      </c>
      <c r="G57" s="69" t="s">
        <v>85</v>
      </c>
      <c r="H57" s="69">
        <v>39</v>
      </c>
      <c r="I57" s="69" t="s">
        <v>105</v>
      </c>
      <c r="J57" s="78"/>
    </row>
    <row r="58" spans="1:10" x14ac:dyDescent="0.4">
      <c r="A58" s="69">
        <v>51</v>
      </c>
      <c r="B58" s="70">
        <v>42916</v>
      </c>
      <c r="C58" s="69" t="s">
        <v>104</v>
      </c>
      <c r="D58" s="71">
        <v>0.45833333333333331</v>
      </c>
      <c r="E58" s="69" t="s">
        <v>61</v>
      </c>
      <c r="F58" s="69">
        <v>63</v>
      </c>
      <c r="G58" s="69" t="s">
        <v>57</v>
      </c>
      <c r="H58" s="69">
        <v>55</v>
      </c>
      <c r="I58" s="69" t="s">
        <v>105</v>
      </c>
      <c r="J58" s="78"/>
    </row>
    <row r="59" spans="1:10" x14ac:dyDescent="0.4">
      <c r="A59" s="69">
        <v>52</v>
      </c>
      <c r="B59" s="70">
        <v>42916</v>
      </c>
      <c r="C59" s="69" t="s">
        <v>129</v>
      </c>
      <c r="D59" s="71">
        <v>0.52083333333333337</v>
      </c>
      <c r="E59" s="69" t="s">
        <v>63</v>
      </c>
      <c r="F59" s="69">
        <v>52</v>
      </c>
      <c r="G59" s="69" t="s">
        <v>61</v>
      </c>
      <c r="H59" s="69">
        <v>30</v>
      </c>
      <c r="I59" s="69" t="s">
        <v>105</v>
      </c>
      <c r="J59" s="78"/>
    </row>
    <row r="60" spans="1:10" x14ac:dyDescent="0.4">
      <c r="A60" s="69">
        <v>53</v>
      </c>
      <c r="B60" s="70">
        <v>42916</v>
      </c>
      <c r="C60" s="69" t="s">
        <v>129</v>
      </c>
      <c r="D60" s="71">
        <v>0.58333333333333337</v>
      </c>
      <c r="E60" s="69" t="s">
        <v>62</v>
      </c>
      <c r="F60" s="69">
        <v>29</v>
      </c>
      <c r="G60" s="69" t="s">
        <v>57</v>
      </c>
      <c r="H60" s="69">
        <v>45</v>
      </c>
      <c r="I60" s="69" t="s">
        <v>105</v>
      </c>
      <c r="J60" s="78"/>
    </row>
    <row r="61" spans="1:10" x14ac:dyDescent="0.4">
      <c r="A61" s="69">
        <v>54</v>
      </c>
      <c r="B61" s="70">
        <v>42916</v>
      </c>
      <c r="C61" s="69" t="s">
        <v>104</v>
      </c>
      <c r="D61" s="71">
        <v>0.64583333333333337</v>
      </c>
      <c r="E61" s="69" t="s">
        <v>60</v>
      </c>
      <c r="F61" s="69">
        <v>31</v>
      </c>
      <c r="G61" s="69" t="s">
        <v>61</v>
      </c>
      <c r="H61" s="69">
        <v>57</v>
      </c>
      <c r="I61" s="69" t="s">
        <v>105</v>
      </c>
      <c r="J61" s="78"/>
    </row>
    <row r="62" spans="1:10" x14ac:dyDescent="0.4">
      <c r="A62" s="69">
        <v>55</v>
      </c>
      <c r="B62" s="70">
        <v>42916</v>
      </c>
      <c r="C62" s="69" t="s">
        <v>129</v>
      </c>
      <c r="D62" s="71">
        <v>0.70833333333333337</v>
      </c>
      <c r="E62" s="69" t="s">
        <v>61</v>
      </c>
      <c r="F62" s="69">
        <v>31</v>
      </c>
      <c r="G62" s="69" t="s">
        <v>62</v>
      </c>
      <c r="H62" s="69">
        <v>24</v>
      </c>
      <c r="I62" s="69" t="s">
        <v>105</v>
      </c>
      <c r="J62" s="78"/>
    </row>
    <row r="63" spans="1:10" x14ac:dyDescent="0.4">
      <c r="A63" s="66">
        <v>56</v>
      </c>
      <c r="B63" s="67">
        <v>42916</v>
      </c>
      <c r="C63" s="66" t="s">
        <v>108</v>
      </c>
      <c r="D63" s="68">
        <v>0.39583333333333331</v>
      </c>
      <c r="E63" s="66" t="s">
        <v>77</v>
      </c>
      <c r="F63" s="66">
        <v>32</v>
      </c>
      <c r="G63" s="66" t="s">
        <v>76</v>
      </c>
      <c r="H63" s="66">
        <v>46</v>
      </c>
      <c r="I63" s="66" t="s">
        <v>109</v>
      </c>
      <c r="J63" s="78"/>
    </row>
    <row r="64" spans="1:10" x14ac:dyDescent="0.4">
      <c r="A64" s="66">
        <v>57</v>
      </c>
      <c r="B64" s="67">
        <v>42916</v>
      </c>
      <c r="C64" s="66" t="s">
        <v>108</v>
      </c>
      <c r="D64" s="68">
        <v>0.45833333333333331</v>
      </c>
      <c r="E64" s="66" t="s">
        <v>68</v>
      </c>
      <c r="F64" s="66">
        <v>64</v>
      </c>
      <c r="G64" s="66" t="s">
        <v>67</v>
      </c>
      <c r="H64" s="66">
        <v>30</v>
      </c>
      <c r="I64" s="66" t="s">
        <v>109</v>
      </c>
      <c r="J64" s="78"/>
    </row>
    <row r="65" spans="1:10" x14ac:dyDescent="0.4">
      <c r="A65" s="66">
        <v>58</v>
      </c>
      <c r="B65" s="67">
        <v>42916</v>
      </c>
      <c r="C65" s="66" t="s">
        <v>46</v>
      </c>
      <c r="D65" s="68">
        <v>0.52083333333333337</v>
      </c>
      <c r="E65" s="66" t="s">
        <v>79</v>
      </c>
      <c r="F65" s="66">
        <v>34</v>
      </c>
      <c r="G65" s="66" t="s">
        <v>70</v>
      </c>
      <c r="H65" s="66">
        <v>22</v>
      </c>
      <c r="I65" s="66" t="s">
        <v>109</v>
      </c>
      <c r="J65" s="78"/>
    </row>
    <row r="66" spans="1:10" x14ac:dyDescent="0.4">
      <c r="A66" s="66">
        <v>59</v>
      </c>
      <c r="B66" s="67">
        <v>42916</v>
      </c>
      <c r="C66" s="66" t="s">
        <v>46</v>
      </c>
      <c r="D66" s="68">
        <v>0.58333333333333337</v>
      </c>
      <c r="E66" s="66" t="s">
        <v>107</v>
      </c>
      <c r="F66" s="66">
        <v>36</v>
      </c>
      <c r="G66" s="66" t="s">
        <v>78</v>
      </c>
      <c r="H66" s="66">
        <v>52</v>
      </c>
      <c r="I66" s="66" t="s">
        <v>109</v>
      </c>
      <c r="J66" s="78"/>
    </row>
    <row r="67" spans="1:10" x14ac:dyDescent="0.4">
      <c r="A67" s="66">
        <v>60</v>
      </c>
      <c r="B67" s="67">
        <v>42916</v>
      </c>
      <c r="C67" s="66" t="s">
        <v>49</v>
      </c>
      <c r="D67" s="68">
        <v>0.64583333333333337</v>
      </c>
      <c r="E67" s="66" t="s">
        <v>107</v>
      </c>
      <c r="F67" s="66">
        <v>34</v>
      </c>
      <c r="G67" s="66" t="s">
        <v>81</v>
      </c>
      <c r="H67" s="66">
        <v>66</v>
      </c>
      <c r="I67" s="66" t="s">
        <v>109</v>
      </c>
      <c r="J67" s="78"/>
    </row>
    <row r="68" spans="1:10" x14ac:dyDescent="0.4">
      <c r="A68" s="66">
        <v>61</v>
      </c>
      <c r="B68" s="67">
        <v>42916</v>
      </c>
      <c r="C68" s="66" t="s">
        <v>108</v>
      </c>
      <c r="D68" s="68">
        <v>0.70833333333333337</v>
      </c>
      <c r="E68" s="66" t="s">
        <v>76</v>
      </c>
      <c r="F68" s="66">
        <v>66</v>
      </c>
      <c r="G68" s="66" t="s">
        <v>67</v>
      </c>
      <c r="H68" s="66">
        <v>23</v>
      </c>
      <c r="I68" s="66" t="s">
        <v>109</v>
      </c>
      <c r="J68" s="78"/>
    </row>
    <row r="69" spans="1:10" x14ac:dyDescent="0.4">
      <c r="A69" s="66">
        <v>62</v>
      </c>
      <c r="B69" s="67">
        <v>42916</v>
      </c>
      <c r="C69" s="66" t="s">
        <v>46</v>
      </c>
      <c r="D69" s="68">
        <v>0.77083333333333337</v>
      </c>
      <c r="E69" s="66" t="s">
        <v>79</v>
      </c>
      <c r="F69" s="66">
        <v>19</v>
      </c>
      <c r="G69" s="66" t="s">
        <v>107</v>
      </c>
      <c r="H69" s="66">
        <v>43</v>
      </c>
      <c r="I69" s="66" t="s">
        <v>109</v>
      </c>
      <c r="J69" s="78"/>
    </row>
    <row r="70" spans="1:10" x14ac:dyDescent="0.4">
      <c r="A70" s="66">
        <v>63</v>
      </c>
      <c r="B70" s="67">
        <v>42916</v>
      </c>
      <c r="C70" s="66" t="s">
        <v>111</v>
      </c>
      <c r="D70" s="68">
        <v>0.39583333333333331</v>
      </c>
      <c r="E70" s="66" t="s">
        <v>112</v>
      </c>
      <c r="F70" s="66">
        <v>39</v>
      </c>
      <c r="G70" s="66" t="s">
        <v>61</v>
      </c>
      <c r="H70" s="66">
        <v>33</v>
      </c>
      <c r="I70" s="66" t="s">
        <v>113</v>
      </c>
      <c r="J70" s="78"/>
    </row>
    <row r="71" spans="1:10" x14ac:dyDescent="0.4">
      <c r="A71" s="66">
        <v>64</v>
      </c>
      <c r="B71" s="72">
        <v>42916</v>
      </c>
      <c r="C71" s="73" t="s">
        <v>120</v>
      </c>
      <c r="D71" s="74">
        <v>0.45833333333333331</v>
      </c>
      <c r="E71" s="73" t="s">
        <v>63</v>
      </c>
      <c r="F71" s="73">
        <v>48</v>
      </c>
      <c r="G71" s="73" t="s">
        <v>75</v>
      </c>
      <c r="H71" s="73">
        <v>55</v>
      </c>
      <c r="I71" s="73" t="s">
        <v>113</v>
      </c>
      <c r="J71" s="78"/>
    </row>
    <row r="72" spans="1:10" x14ac:dyDescent="0.4">
      <c r="A72" s="66">
        <v>65</v>
      </c>
      <c r="B72" s="67">
        <v>42916</v>
      </c>
      <c r="C72" s="66" t="s">
        <v>111</v>
      </c>
      <c r="D72" s="68">
        <v>0.52083333333333337</v>
      </c>
      <c r="E72" s="66" t="s">
        <v>83</v>
      </c>
      <c r="F72" s="66">
        <v>37</v>
      </c>
      <c r="G72" s="66" t="s">
        <v>112</v>
      </c>
      <c r="H72" s="66">
        <v>42</v>
      </c>
      <c r="I72" s="66" t="s">
        <v>113</v>
      </c>
      <c r="J72" s="78"/>
    </row>
    <row r="73" spans="1:10" x14ac:dyDescent="0.4">
      <c r="A73" s="66">
        <v>66</v>
      </c>
      <c r="B73" s="67">
        <v>42916</v>
      </c>
      <c r="C73" s="66" t="s">
        <v>111</v>
      </c>
      <c r="D73" s="68">
        <v>0.58333333333333337</v>
      </c>
      <c r="E73" s="66" t="s">
        <v>61</v>
      </c>
      <c r="F73" s="66">
        <v>39</v>
      </c>
      <c r="G73" s="66" t="s">
        <v>82</v>
      </c>
      <c r="H73" s="66">
        <v>29</v>
      </c>
      <c r="I73" s="66" t="s">
        <v>113</v>
      </c>
      <c r="J73" s="78"/>
    </row>
    <row r="74" spans="1:10" x14ac:dyDescent="0.4">
      <c r="A74" s="66">
        <v>67</v>
      </c>
      <c r="B74" s="67">
        <v>42916</v>
      </c>
      <c r="C74" s="66" t="s">
        <v>49</v>
      </c>
      <c r="D74" s="68">
        <v>0.64583333333333337</v>
      </c>
      <c r="E74" s="66" t="s">
        <v>74</v>
      </c>
      <c r="F74" s="66">
        <v>23</v>
      </c>
      <c r="G74" s="66" t="s">
        <v>60</v>
      </c>
      <c r="H74" s="66">
        <v>53</v>
      </c>
      <c r="I74" s="66" t="s">
        <v>113</v>
      </c>
      <c r="J74" s="78"/>
    </row>
    <row r="75" spans="1:10" x14ac:dyDescent="0.4">
      <c r="A75" s="66">
        <v>68</v>
      </c>
      <c r="B75" s="67">
        <v>42916</v>
      </c>
      <c r="C75" s="66" t="s">
        <v>46</v>
      </c>
      <c r="D75" s="68">
        <v>0.70833333333333337</v>
      </c>
      <c r="E75" s="66" t="s">
        <v>70</v>
      </c>
      <c r="F75" s="66">
        <v>24</v>
      </c>
      <c r="G75" s="66" t="s">
        <v>78</v>
      </c>
      <c r="H75" s="66">
        <v>35</v>
      </c>
      <c r="I75" s="66" t="s">
        <v>113</v>
      </c>
      <c r="J75" s="78"/>
    </row>
    <row r="76" spans="1:10" x14ac:dyDescent="0.4">
      <c r="A76" s="66">
        <v>69</v>
      </c>
      <c r="B76" s="67">
        <v>42916</v>
      </c>
      <c r="C76" s="66" t="s">
        <v>49</v>
      </c>
      <c r="D76" s="68">
        <v>0.77083333333333337</v>
      </c>
      <c r="E76" s="66" t="s">
        <v>60</v>
      </c>
      <c r="F76" s="66">
        <v>50</v>
      </c>
      <c r="G76" s="66" t="s">
        <v>107</v>
      </c>
      <c r="H76" s="66">
        <v>46</v>
      </c>
      <c r="I76" s="66" t="s">
        <v>113</v>
      </c>
      <c r="J76" s="78"/>
    </row>
    <row r="77" spans="1:10" x14ac:dyDescent="0.4">
      <c r="A77" s="63">
        <v>70</v>
      </c>
      <c r="B77" s="64">
        <v>42916</v>
      </c>
      <c r="C77" s="63" t="s">
        <v>114</v>
      </c>
      <c r="D77" s="65">
        <v>0.39583333333333331</v>
      </c>
      <c r="E77" s="63" t="s">
        <v>71</v>
      </c>
      <c r="F77" s="63">
        <v>64</v>
      </c>
      <c r="G77" s="63" t="s">
        <v>116</v>
      </c>
      <c r="H77" s="63">
        <v>57</v>
      </c>
      <c r="I77" s="63" t="s">
        <v>115</v>
      </c>
      <c r="J77" s="78"/>
    </row>
    <row r="78" spans="1:10" x14ac:dyDescent="0.4">
      <c r="A78" s="63">
        <v>71</v>
      </c>
      <c r="B78" s="64">
        <v>42916</v>
      </c>
      <c r="C78" s="63" t="s">
        <v>114</v>
      </c>
      <c r="D78" s="65">
        <v>0.45833333333333331</v>
      </c>
      <c r="E78" s="63" t="s">
        <v>69</v>
      </c>
      <c r="F78" s="63">
        <v>49</v>
      </c>
      <c r="G78" s="63" t="s">
        <v>70</v>
      </c>
      <c r="H78" s="63">
        <v>35</v>
      </c>
      <c r="I78" s="63" t="s">
        <v>115</v>
      </c>
      <c r="J78" s="78"/>
    </row>
    <row r="79" spans="1:10" x14ac:dyDescent="0.4">
      <c r="A79" s="63">
        <v>72</v>
      </c>
      <c r="B79" s="64">
        <v>42916</v>
      </c>
      <c r="C79" s="63" t="s">
        <v>114</v>
      </c>
      <c r="D79" s="65">
        <v>0.52083333333333337</v>
      </c>
      <c r="E79" s="63" t="s">
        <v>61</v>
      </c>
      <c r="F79" s="63">
        <v>64</v>
      </c>
      <c r="G79" s="63" t="s">
        <v>71</v>
      </c>
      <c r="H79" s="63">
        <v>73</v>
      </c>
      <c r="I79" s="63" t="s">
        <v>115</v>
      </c>
      <c r="J79" s="78"/>
    </row>
    <row r="80" spans="1:10" x14ac:dyDescent="0.4">
      <c r="A80" s="63">
        <v>73</v>
      </c>
      <c r="B80" s="64">
        <v>42916</v>
      </c>
      <c r="C80" s="63" t="s">
        <v>114</v>
      </c>
      <c r="D80" s="65">
        <v>0.58333333333333337</v>
      </c>
      <c r="E80" s="63" t="s">
        <v>70</v>
      </c>
      <c r="F80" s="63">
        <v>31</v>
      </c>
      <c r="G80" s="63" t="s">
        <v>72</v>
      </c>
      <c r="H80" s="63">
        <v>86</v>
      </c>
      <c r="I80" s="63" t="s">
        <v>115</v>
      </c>
      <c r="J80" s="78"/>
    </row>
    <row r="81" spans="1:10" x14ac:dyDescent="0.4">
      <c r="A81" s="63">
        <v>74</v>
      </c>
      <c r="B81" s="64">
        <v>42916</v>
      </c>
      <c r="C81" s="63" t="s">
        <v>114</v>
      </c>
      <c r="D81" s="65">
        <v>0.64583333333333337</v>
      </c>
      <c r="E81" s="63" t="s">
        <v>116</v>
      </c>
      <c r="F81" s="63">
        <v>56</v>
      </c>
      <c r="G81" s="63" t="s">
        <v>69</v>
      </c>
      <c r="H81" s="63">
        <v>42</v>
      </c>
      <c r="I81" s="63" t="s">
        <v>115</v>
      </c>
      <c r="J81" s="78"/>
    </row>
    <row r="82" spans="1:10" x14ac:dyDescent="0.4">
      <c r="A82" s="63">
        <v>75</v>
      </c>
      <c r="B82" s="64">
        <v>42916</v>
      </c>
      <c r="C82" s="63" t="s">
        <v>108</v>
      </c>
      <c r="D82" s="65">
        <v>0.70833333333333337</v>
      </c>
      <c r="E82" s="63" t="s">
        <v>77</v>
      </c>
      <c r="F82" s="63">
        <v>49</v>
      </c>
      <c r="G82" s="63" t="s">
        <v>68</v>
      </c>
      <c r="H82" s="63">
        <v>60</v>
      </c>
      <c r="I82" s="63" t="s">
        <v>115</v>
      </c>
      <c r="J82" s="78"/>
    </row>
    <row r="83" spans="1:10" x14ac:dyDescent="0.4">
      <c r="A83" s="63">
        <v>76</v>
      </c>
      <c r="B83" s="64">
        <v>42916</v>
      </c>
      <c r="C83" s="63" t="s">
        <v>114</v>
      </c>
      <c r="D83" s="65">
        <v>0.77083333333333337</v>
      </c>
      <c r="E83" s="63" t="s">
        <v>72</v>
      </c>
      <c r="F83" s="63">
        <v>76</v>
      </c>
      <c r="G83" s="63" t="s">
        <v>68</v>
      </c>
      <c r="H83" s="63">
        <v>63</v>
      </c>
      <c r="I83" s="63" t="s">
        <v>115</v>
      </c>
      <c r="J83" s="78"/>
    </row>
    <row r="84" spans="1:10" x14ac:dyDescent="0.4">
      <c r="A84" s="69">
        <v>77</v>
      </c>
      <c r="B84" s="70">
        <v>42916</v>
      </c>
      <c r="C84" s="69" t="s">
        <v>117</v>
      </c>
      <c r="D84" s="71">
        <v>0.39583333333333331</v>
      </c>
      <c r="E84" s="69" t="s">
        <v>67</v>
      </c>
      <c r="F84" s="69">
        <v>69</v>
      </c>
      <c r="G84" s="69" t="s">
        <v>65</v>
      </c>
      <c r="H84" s="69">
        <v>52</v>
      </c>
      <c r="I84" s="69" t="s">
        <v>118</v>
      </c>
      <c r="J84" s="78"/>
    </row>
    <row r="85" spans="1:10" x14ac:dyDescent="0.4">
      <c r="A85" s="69">
        <v>78</v>
      </c>
      <c r="B85" s="70">
        <v>42916</v>
      </c>
      <c r="C85" s="69" t="s">
        <v>117</v>
      </c>
      <c r="D85" s="71">
        <v>0.45833333333333331</v>
      </c>
      <c r="E85" s="69" t="s">
        <v>119</v>
      </c>
      <c r="F85" s="69">
        <v>43</v>
      </c>
      <c r="G85" s="69" t="s">
        <v>64</v>
      </c>
      <c r="H85" s="69">
        <v>49</v>
      </c>
      <c r="I85" s="69" t="s">
        <v>118</v>
      </c>
      <c r="J85" s="78"/>
    </row>
    <row r="86" spans="1:10" x14ac:dyDescent="0.4">
      <c r="A86" s="69">
        <v>79</v>
      </c>
      <c r="B86" s="70">
        <v>42916</v>
      </c>
      <c r="C86" s="69" t="s">
        <v>117</v>
      </c>
      <c r="D86" s="71">
        <v>0.52083333333333337</v>
      </c>
      <c r="E86" s="69" t="s">
        <v>61</v>
      </c>
      <c r="F86" s="69">
        <v>33</v>
      </c>
      <c r="G86" s="69" t="s">
        <v>66</v>
      </c>
      <c r="H86" s="69">
        <v>57</v>
      </c>
      <c r="I86" s="69" t="s">
        <v>118</v>
      </c>
      <c r="J86" s="78"/>
    </row>
    <row r="87" spans="1:10" x14ac:dyDescent="0.4">
      <c r="A87" s="69">
        <v>80</v>
      </c>
      <c r="B87" s="70">
        <v>42916</v>
      </c>
      <c r="C87" s="69" t="s">
        <v>117</v>
      </c>
      <c r="D87" s="71">
        <v>0.58333333333333337</v>
      </c>
      <c r="E87" s="69" t="s">
        <v>119</v>
      </c>
      <c r="F87" s="69">
        <v>62</v>
      </c>
      <c r="G87" s="69" t="s">
        <v>65</v>
      </c>
      <c r="H87" s="69">
        <v>51</v>
      </c>
      <c r="I87" s="69" t="s">
        <v>118</v>
      </c>
      <c r="J87" s="78"/>
    </row>
    <row r="88" spans="1:10" x14ac:dyDescent="0.4">
      <c r="A88" s="69">
        <v>81</v>
      </c>
      <c r="B88" s="70">
        <v>42916</v>
      </c>
      <c r="C88" s="69" t="s">
        <v>117</v>
      </c>
      <c r="D88" s="71">
        <v>0.64583333333333337</v>
      </c>
      <c r="E88" s="69" t="s">
        <v>61</v>
      </c>
      <c r="F88" s="69">
        <v>49</v>
      </c>
      <c r="G88" s="69" t="s">
        <v>67</v>
      </c>
      <c r="H88" s="69">
        <v>66</v>
      </c>
      <c r="I88" s="69" t="s">
        <v>118</v>
      </c>
      <c r="J88" s="78"/>
    </row>
    <row r="89" spans="1:10" x14ac:dyDescent="0.4">
      <c r="A89" s="69">
        <v>82</v>
      </c>
      <c r="B89" s="70">
        <v>42916</v>
      </c>
      <c r="C89" s="69" t="s">
        <v>117</v>
      </c>
      <c r="D89" s="71">
        <v>0.70833333333333337</v>
      </c>
      <c r="E89" s="69" t="s">
        <v>64</v>
      </c>
      <c r="F89" s="69">
        <v>39</v>
      </c>
      <c r="G89" s="69" t="s">
        <v>66</v>
      </c>
      <c r="H89" s="69">
        <v>66</v>
      </c>
      <c r="I89" s="69" t="s">
        <v>118</v>
      </c>
      <c r="J89" s="78"/>
    </row>
    <row r="90" spans="1:10" x14ac:dyDescent="0.4">
      <c r="A90" s="69">
        <v>83</v>
      </c>
      <c r="B90" s="70">
        <v>42916</v>
      </c>
      <c r="C90" s="69" t="s">
        <v>120</v>
      </c>
      <c r="D90" s="71">
        <v>0.77083333333333337</v>
      </c>
      <c r="E90" s="69" t="s">
        <v>61</v>
      </c>
      <c r="F90" s="69">
        <v>61</v>
      </c>
      <c r="G90" s="69" t="s">
        <v>75</v>
      </c>
      <c r="H90" s="69">
        <v>65</v>
      </c>
      <c r="I90" s="69" t="s">
        <v>118</v>
      </c>
      <c r="J90" s="78"/>
    </row>
    <row r="91" spans="1:10" x14ac:dyDescent="0.4">
      <c r="A91" s="69">
        <v>84</v>
      </c>
      <c r="B91" s="70">
        <v>42916</v>
      </c>
      <c r="C91" s="69" t="s">
        <v>120</v>
      </c>
      <c r="D91" s="71">
        <v>0.39583333333333331</v>
      </c>
      <c r="E91" s="69" t="s">
        <v>73</v>
      </c>
      <c r="F91" s="69">
        <v>59</v>
      </c>
      <c r="G91" s="69" t="s">
        <v>74</v>
      </c>
      <c r="H91" s="69">
        <v>26</v>
      </c>
      <c r="I91" s="69" t="s">
        <v>123</v>
      </c>
      <c r="J91" s="78"/>
    </row>
    <row r="92" spans="1:10" x14ac:dyDescent="0.4">
      <c r="A92" s="69">
        <v>85</v>
      </c>
      <c r="B92" s="75">
        <v>42916</v>
      </c>
      <c r="C92" s="76" t="s">
        <v>49</v>
      </c>
      <c r="D92" s="77">
        <v>0.45833333333333331</v>
      </c>
      <c r="E92" s="76" t="s">
        <v>80</v>
      </c>
      <c r="F92" s="76">
        <v>67</v>
      </c>
      <c r="G92" s="76" t="s">
        <v>74</v>
      </c>
      <c r="H92" s="76">
        <v>23</v>
      </c>
      <c r="I92" s="76" t="s">
        <v>123</v>
      </c>
      <c r="J92" s="78"/>
    </row>
    <row r="93" spans="1:10" x14ac:dyDescent="0.4">
      <c r="A93" s="69">
        <v>86</v>
      </c>
      <c r="B93" s="70">
        <v>42916</v>
      </c>
      <c r="C93" s="69" t="s">
        <v>121</v>
      </c>
      <c r="D93" s="71">
        <v>0.52083333333333337</v>
      </c>
      <c r="E93" s="69" t="s">
        <v>87</v>
      </c>
      <c r="F93" s="69">
        <v>16</v>
      </c>
      <c r="G93" s="69" t="s">
        <v>57</v>
      </c>
      <c r="H93" s="69">
        <v>39</v>
      </c>
      <c r="I93" s="69" t="s">
        <v>123</v>
      </c>
      <c r="J93" s="78"/>
    </row>
    <row r="94" spans="1:10" x14ac:dyDescent="0.4">
      <c r="A94" s="69">
        <v>87</v>
      </c>
      <c r="B94" s="70">
        <v>42916</v>
      </c>
      <c r="C94" s="69" t="s">
        <v>121</v>
      </c>
      <c r="D94" s="71">
        <v>0.58333333333333337</v>
      </c>
      <c r="E94" s="69" t="s">
        <v>122</v>
      </c>
      <c r="F94" s="69">
        <v>18</v>
      </c>
      <c r="G94" s="69" t="s">
        <v>88</v>
      </c>
      <c r="H94" s="69">
        <v>53</v>
      </c>
      <c r="I94" s="69" t="s">
        <v>123</v>
      </c>
      <c r="J94" s="78"/>
    </row>
    <row r="95" spans="1:10" x14ac:dyDescent="0.4">
      <c r="A95" s="69">
        <v>88</v>
      </c>
      <c r="B95" s="70">
        <v>42916</v>
      </c>
      <c r="C95" s="69" t="s">
        <v>120</v>
      </c>
      <c r="D95" s="71">
        <v>0.64583333333333337</v>
      </c>
      <c r="E95" s="69" t="s">
        <v>61</v>
      </c>
      <c r="F95" s="69">
        <v>46</v>
      </c>
      <c r="G95" s="69" t="s">
        <v>73</v>
      </c>
      <c r="H95" s="69">
        <v>71</v>
      </c>
      <c r="I95" s="69" t="s">
        <v>123</v>
      </c>
      <c r="J95" s="78"/>
    </row>
    <row r="96" spans="1:10" x14ac:dyDescent="0.4">
      <c r="A96" s="69">
        <v>89</v>
      </c>
      <c r="B96" s="70">
        <v>42916</v>
      </c>
      <c r="C96" s="69" t="s">
        <v>121</v>
      </c>
      <c r="D96" s="71">
        <v>0.70833333333333337</v>
      </c>
      <c r="E96" s="69" t="s">
        <v>88</v>
      </c>
      <c r="F96" s="69">
        <v>53</v>
      </c>
      <c r="G96" s="69" t="s">
        <v>87</v>
      </c>
      <c r="H96" s="69">
        <v>26</v>
      </c>
      <c r="I96" s="69" t="s">
        <v>123</v>
      </c>
      <c r="J96" s="78"/>
    </row>
    <row r="97" spans="1:10" x14ac:dyDescent="0.4">
      <c r="A97" s="69">
        <v>90</v>
      </c>
      <c r="B97" s="70">
        <v>42916</v>
      </c>
      <c r="C97" s="69" t="s">
        <v>121</v>
      </c>
      <c r="D97" s="71">
        <v>0.77083333333333337</v>
      </c>
      <c r="E97" s="69" t="s">
        <v>57</v>
      </c>
      <c r="F97" s="69">
        <v>45</v>
      </c>
      <c r="G97" s="69" t="s">
        <v>86</v>
      </c>
      <c r="H97" s="69">
        <v>40</v>
      </c>
      <c r="I97" s="69" t="s">
        <v>123</v>
      </c>
      <c r="J97" s="78"/>
    </row>
    <row r="98" spans="1:10" x14ac:dyDescent="0.4">
      <c r="A98" s="66">
        <v>91</v>
      </c>
      <c r="B98" s="67">
        <v>42916</v>
      </c>
      <c r="C98" s="66" t="s">
        <v>110</v>
      </c>
      <c r="D98" s="68">
        <v>0.39583333333333331</v>
      </c>
      <c r="E98" s="66" t="s">
        <v>63</v>
      </c>
      <c r="F98" s="66">
        <v>34</v>
      </c>
      <c r="G98" s="66" t="s">
        <v>86</v>
      </c>
      <c r="H98" s="66">
        <v>55</v>
      </c>
      <c r="I98" s="66" t="s">
        <v>126</v>
      </c>
      <c r="J98" s="78"/>
    </row>
    <row r="99" spans="1:10" x14ac:dyDescent="0.4">
      <c r="A99" s="66">
        <v>92</v>
      </c>
      <c r="B99" s="67">
        <v>42916</v>
      </c>
      <c r="C99" s="66" t="s">
        <v>110</v>
      </c>
      <c r="D99" s="68">
        <v>0.45833333333333331</v>
      </c>
      <c r="E99" s="66" t="s">
        <v>90</v>
      </c>
      <c r="F99" s="66">
        <v>54</v>
      </c>
      <c r="G99" s="66" t="s">
        <v>92</v>
      </c>
      <c r="H99" s="66">
        <v>50</v>
      </c>
      <c r="I99" s="66" t="s">
        <v>126</v>
      </c>
      <c r="J99" s="78"/>
    </row>
    <row r="100" spans="1:10" x14ac:dyDescent="0.4">
      <c r="A100" s="66">
        <v>93</v>
      </c>
      <c r="B100" s="67">
        <v>42916</v>
      </c>
      <c r="C100" s="66" t="s">
        <v>110</v>
      </c>
      <c r="D100" s="68">
        <v>0.52083333333333337</v>
      </c>
      <c r="E100" s="66" t="s">
        <v>91</v>
      </c>
      <c r="F100" s="66">
        <v>36</v>
      </c>
      <c r="G100" s="66" t="s">
        <v>87</v>
      </c>
      <c r="H100" s="66">
        <v>37</v>
      </c>
      <c r="I100" s="66" t="s">
        <v>126</v>
      </c>
      <c r="J100" s="78"/>
    </row>
    <row r="101" spans="1:10" x14ac:dyDescent="0.4">
      <c r="A101" s="66">
        <v>94</v>
      </c>
      <c r="B101" s="67">
        <v>42916</v>
      </c>
      <c r="C101" s="66" t="s">
        <v>110</v>
      </c>
      <c r="D101" s="68">
        <v>0.58333333333333337</v>
      </c>
      <c r="E101" s="66" t="s">
        <v>92</v>
      </c>
      <c r="F101" s="66">
        <v>53</v>
      </c>
      <c r="G101" s="66" t="s">
        <v>89</v>
      </c>
      <c r="H101" s="66">
        <v>59</v>
      </c>
      <c r="I101" s="66" t="s">
        <v>126</v>
      </c>
      <c r="J101" s="78"/>
    </row>
    <row r="102" spans="1:10" x14ac:dyDescent="0.4">
      <c r="A102" s="66">
        <v>95</v>
      </c>
      <c r="B102" s="67">
        <v>42916</v>
      </c>
      <c r="C102" s="66" t="s">
        <v>110</v>
      </c>
      <c r="D102" s="68">
        <v>0.64583333333333337</v>
      </c>
      <c r="E102" s="66" t="s">
        <v>87</v>
      </c>
      <c r="F102" s="66">
        <v>30</v>
      </c>
      <c r="G102" s="66" t="s">
        <v>90</v>
      </c>
      <c r="H102" s="66">
        <v>53</v>
      </c>
      <c r="I102" s="66" t="s">
        <v>126</v>
      </c>
      <c r="J102" s="78"/>
    </row>
    <row r="103" spans="1:10" x14ac:dyDescent="0.4">
      <c r="A103" s="66">
        <v>96</v>
      </c>
      <c r="B103" s="67">
        <v>42916</v>
      </c>
      <c r="C103" s="66" t="s">
        <v>110</v>
      </c>
      <c r="D103" s="68">
        <v>0.70833333333333337</v>
      </c>
      <c r="E103" s="66" t="s">
        <v>86</v>
      </c>
      <c r="F103" s="66">
        <v>52</v>
      </c>
      <c r="G103" s="66" t="s">
        <v>91</v>
      </c>
      <c r="H103" s="66">
        <v>29</v>
      </c>
      <c r="I103" s="66" t="s">
        <v>126</v>
      </c>
      <c r="J103" s="78"/>
    </row>
    <row r="104" spans="1:10" x14ac:dyDescent="0.4">
      <c r="A104" s="66">
        <v>97</v>
      </c>
      <c r="B104" s="72">
        <v>42916</v>
      </c>
      <c r="C104" s="73" t="s">
        <v>127</v>
      </c>
      <c r="D104" s="74">
        <v>0.77083333333333337</v>
      </c>
      <c r="E104" s="73" t="s">
        <v>74</v>
      </c>
      <c r="F104" s="73">
        <v>55</v>
      </c>
      <c r="G104" s="73" t="s">
        <v>174</v>
      </c>
      <c r="H104" s="73">
        <v>55</v>
      </c>
      <c r="I104" s="73" t="s">
        <v>126</v>
      </c>
      <c r="J104" s="78"/>
    </row>
    <row r="105" spans="1:10" x14ac:dyDescent="0.4">
      <c r="A105" s="63">
        <v>98</v>
      </c>
      <c r="B105" s="64">
        <v>42916</v>
      </c>
      <c r="C105" s="63" t="s">
        <v>104</v>
      </c>
      <c r="D105" s="65">
        <v>0.39583333333333331</v>
      </c>
      <c r="E105" s="63" t="s">
        <v>60</v>
      </c>
      <c r="F105" s="63">
        <v>34</v>
      </c>
      <c r="G105" s="63" t="s">
        <v>58</v>
      </c>
      <c r="H105" s="63">
        <v>55</v>
      </c>
      <c r="I105" s="63" t="s">
        <v>130</v>
      </c>
      <c r="J105" s="78"/>
    </row>
    <row r="106" spans="1:10" x14ac:dyDescent="0.4">
      <c r="A106" s="63">
        <v>99</v>
      </c>
      <c r="B106" s="64">
        <v>42916</v>
      </c>
      <c r="C106" s="63" t="s">
        <v>129</v>
      </c>
      <c r="D106" s="65">
        <v>0.45833333333333331</v>
      </c>
      <c r="E106" s="63" t="s">
        <v>57</v>
      </c>
      <c r="F106" s="63">
        <v>30</v>
      </c>
      <c r="G106" s="63" t="s">
        <v>107</v>
      </c>
      <c r="H106" s="63">
        <v>55</v>
      </c>
      <c r="I106" s="63" t="s">
        <v>130</v>
      </c>
      <c r="J106" s="78"/>
    </row>
    <row r="107" spans="1:10" x14ac:dyDescent="0.4">
      <c r="A107" s="63">
        <v>100</v>
      </c>
      <c r="B107" s="64">
        <v>42916</v>
      </c>
      <c r="C107" s="63" t="s">
        <v>106</v>
      </c>
      <c r="D107" s="65">
        <v>0.52083333333333337</v>
      </c>
      <c r="E107" s="63" t="s">
        <v>84</v>
      </c>
      <c r="F107" s="63">
        <v>37</v>
      </c>
      <c r="G107" s="63" t="s">
        <v>61</v>
      </c>
      <c r="H107" s="63">
        <v>34</v>
      </c>
      <c r="I107" s="63" t="s">
        <v>130</v>
      </c>
      <c r="J107" s="78"/>
    </row>
    <row r="108" spans="1:10" x14ac:dyDescent="0.4">
      <c r="A108" s="63">
        <v>101</v>
      </c>
      <c r="B108" s="64">
        <v>42916</v>
      </c>
      <c r="C108" s="63" t="s">
        <v>104</v>
      </c>
      <c r="D108" s="65">
        <v>0.58333333333333337</v>
      </c>
      <c r="E108" s="63" t="s">
        <v>59</v>
      </c>
      <c r="F108" s="63">
        <v>33</v>
      </c>
      <c r="G108" s="63" t="s">
        <v>57</v>
      </c>
      <c r="H108" s="63">
        <v>43</v>
      </c>
      <c r="I108" s="63" t="s">
        <v>130</v>
      </c>
      <c r="J108" s="78"/>
    </row>
    <row r="109" spans="1:10" x14ac:dyDescent="0.4">
      <c r="A109" s="69">
        <v>102</v>
      </c>
      <c r="B109" s="70">
        <v>42916</v>
      </c>
      <c r="C109" s="69" t="s">
        <v>104</v>
      </c>
      <c r="D109" s="71">
        <v>0.39583333333333331</v>
      </c>
      <c r="E109" s="69" t="s">
        <v>131</v>
      </c>
      <c r="F109" s="69">
        <v>59</v>
      </c>
      <c r="G109" s="69" t="s">
        <v>59</v>
      </c>
      <c r="H109" s="69">
        <v>23</v>
      </c>
      <c r="I109" s="69" t="s">
        <v>132</v>
      </c>
      <c r="J109" s="78"/>
    </row>
    <row r="110" spans="1:10" x14ac:dyDescent="0.4">
      <c r="A110" s="69">
        <v>103</v>
      </c>
      <c r="B110" s="70">
        <v>42916</v>
      </c>
      <c r="C110" s="69" t="s">
        <v>106</v>
      </c>
      <c r="D110" s="71">
        <v>0.45833333333333331</v>
      </c>
      <c r="E110" s="69" t="s">
        <v>131</v>
      </c>
      <c r="F110" s="69">
        <v>42</v>
      </c>
      <c r="G110" s="69" t="s">
        <v>107</v>
      </c>
      <c r="H110" s="69">
        <v>32</v>
      </c>
      <c r="I110" s="69" t="s">
        <v>132</v>
      </c>
      <c r="J110" s="78"/>
    </row>
    <row r="111" spans="1:10" x14ac:dyDescent="0.4">
      <c r="A111" s="69">
        <v>104</v>
      </c>
      <c r="B111" s="70">
        <v>42916</v>
      </c>
      <c r="C111" s="69" t="s">
        <v>104</v>
      </c>
      <c r="D111" s="71">
        <v>0.52083333333333337</v>
      </c>
      <c r="E111" s="69" t="s">
        <v>58</v>
      </c>
      <c r="F111" s="69">
        <v>27</v>
      </c>
      <c r="G111" s="69" t="s">
        <v>131</v>
      </c>
      <c r="H111" s="69">
        <v>47</v>
      </c>
      <c r="I111" s="69" t="s">
        <v>132</v>
      </c>
      <c r="J111" s="78"/>
    </row>
    <row r="112" spans="1:10" x14ac:dyDescent="0.4">
      <c r="A112" s="69">
        <v>105</v>
      </c>
      <c r="B112" s="70">
        <v>42916</v>
      </c>
      <c r="C112" s="69" t="s">
        <v>106</v>
      </c>
      <c r="D112" s="71">
        <v>0.58333333333333337</v>
      </c>
      <c r="E112" s="69" t="s">
        <v>85</v>
      </c>
      <c r="F112" s="69">
        <v>40</v>
      </c>
      <c r="G112" s="69" t="s">
        <v>131</v>
      </c>
      <c r="H112" s="69">
        <v>67</v>
      </c>
      <c r="I112" s="69" t="s">
        <v>132</v>
      </c>
      <c r="J112" s="78"/>
    </row>
    <row r="113" spans="1:10" x14ac:dyDescent="0.4">
      <c r="A113" s="69">
        <v>106</v>
      </c>
      <c r="B113" s="70">
        <v>42916</v>
      </c>
      <c r="C113" s="69" t="s">
        <v>120</v>
      </c>
      <c r="D113" s="71">
        <v>0.64583333333333337</v>
      </c>
      <c r="E113" s="69" t="s">
        <v>131</v>
      </c>
      <c r="F113" s="69">
        <v>34</v>
      </c>
      <c r="G113" s="69" t="s">
        <v>74</v>
      </c>
      <c r="H113" s="69">
        <v>42</v>
      </c>
      <c r="I113" s="69" t="s">
        <v>132</v>
      </c>
      <c r="J113" s="78"/>
    </row>
    <row r="114" spans="1:10" x14ac:dyDescent="0.4">
      <c r="A114" s="69">
        <v>107</v>
      </c>
      <c r="B114" s="70">
        <v>42916</v>
      </c>
      <c r="C114" s="69" t="s">
        <v>111</v>
      </c>
      <c r="D114" s="71">
        <v>0.70833333333333337</v>
      </c>
      <c r="E114" s="69" t="s">
        <v>131</v>
      </c>
      <c r="F114" s="69">
        <v>37</v>
      </c>
      <c r="G114" s="69" t="s">
        <v>83</v>
      </c>
      <c r="H114" s="69">
        <v>62</v>
      </c>
      <c r="I114" s="69" t="s">
        <v>132</v>
      </c>
      <c r="J114" s="78"/>
    </row>
    <row r="115" spans="1:10" x14ac:dyDescent="0.4">
      <c r="A115" s="69">
        <v>108</v>
      </c>
      <c r="B115" s="70">
        <v>42916</v>
      </c>
      <c r="C115" s="69" t="s">
        <v>120</v>
      </c>
      <c r="D115" s="71">
        <v>0.77083333333333337</v>
      </c>
      <c r="E115" s="69" t="s">
        <v>131</v>
      </c>
      <c r="F115" s="69">
        <v>57</v>
      </c>
      <c r="G115" s="69" t="s">
        <v>63</v>
      </c>
      <c r="H115" s="69">
        <v>65</v>
      </c>
      <c r="I115" s="69" t="s">
        <v>132</v>
      </c>
      <c r="J115" s="78"/>
    </row>
    <row r="116" spans="1:10" x14ac:dyDescent="0.4">
      <c r="A116" s="85">
        <v>109</v>
      </c>
      <c r="B116" s="86">
        <v>42917</v>
      </c>
      <c r="C116" s="85" t="s">
        <v>106</v>
      </c>
      <c r="D116" s="87">
        <v>0.39583333333333331</v>
      </c>
      <c r="E116" s="85" t="s">
        <v>107</v>
      </c>
      <c r="F116" s="85"/>
      <c r="G116" s="85" t="s">
        <v>61</v>
      </c>
      <c r="H116" s="85"/>
      <c r="I116" s="85" t="s">
        <v>105</v>
      </c>
    </row>
    <row r="117" spans="1:10" x14ac:dyDescent="0.4">
      <c r="A117" s="85">
        <v>110</v>
      </c>
      <c r="B117" s="86">
        <v>42917</v>
      </c>
      <c r="C117" s="85" t="s">
        <v>104</v>
      </c>
      <c r="D117" s="87">
        <v>0.45833333333333331</v>
      </c>
      <c r="E117" s="85" t="s">
        <v>59</v>
      </c>
      <c r="F117" s="85"/>
      <c r="G117" s="85" t="s">
        <v>60</v>
      </c>
      <c r="H117" s="85"/>
      <c r="I117" s="85" t="s">
        <v>105</v>
      </c>
    </row>
    <row r="118" spans="1:10" x14ac:dyDescent="0.4">
      <c r="A118" s="85">
        <v>111</v>
      </c>
      <c r="B118" s="86">
        <v>42917</v>
      </c>
      <c r="C118" s="85" t="s">
        <v>104</v>
      </c>
      <c r="D118" s="87">
        <v>0.52083333333333337</v>
      </c>
      <c r="E118" s="85" t="s">
        <v>58</v>
      </c>
      <c r="F118" s="85"/>
      <c r="G118" s="85" t="s">
        <v>61</v>
      </c>
      <c r="H118" s="85"/>
      <c r="I118" s="85" t="s">
        <v>105</v>
      </c>
    </row>
    <row r="119" spans="1:10" x14ac:dyDescent="0.4">
      <c r="A119" s="82">
        <v>112</v>
      </c>
      <c r="B119" s="83">
        <v>42917</v>
      </c>
      <c r="C119" s="82" t="s">
        <v>49</v>
      </c>
      <c r="D119" s="84">
        <v>0.39583333333333331</v>
      </c>
      <c r="E119" s="82" t="s">
        <v>81</v>
      </c>
      <c r="F119" s="82"/>
      <c r="G119" s="82" t="s">
        <v>74</v>
      </c>
      <c r="H119" s="82"/>
      <c r="I119" s="82" t="s">
        <v>109</v>
      </c>
    </row>
    <row r="120" spans="1:10" x14ac:dyDescent="0.4">
      <c r="A120" s="82">
        <v>113</v>
      </c>
      <c r="B120" s="83">
        <v>42917</v>
      </c>
      <c r="C120" s="82" t="s">
        <v>49</v>
      </c>
      <c r="D120" s="84">
        <v>0.45833333333333331</v>
      </c>
      <c r="E120" s="82" t="s">
        <v>60</v>
      </c>
      <c r="F120" s="82"/>
      <c r="G120" s="82" t="s">
        <v>80</v>
      </c>
      <c r="H120" s="82"/>
      <c r="I120" s="82" t="s">
        <v>109</v>
      </c>
    </row>
    <row r="121" spans="1:10" x14ac:dyDescent="0.4">
      <c r="A121" s="82">
        <v>114</v>
      </c>
      <c r="B121" s="83">
        <v>42917</v>
      </c>
      <c r="C121" s="82" t="s">
        <v>120</v>
      </c>
      <c r="D121" s="84">
        <v>0.52083333333333337</v>
      </c>
      <c r="E121" s="82" t="s">
        <v>74</v>
      </c>
      <c r="F121" s="82"/>
      <c r="G121" s="82" t="s">
        <v>63</v>
      </c>
      <c r="H121" s="82"/>
      <c r="I121" s="82" t="s">
        <v>109</v>
      </c>
    </row>
    <row r="122" spans="1:10" x14ac:dyDescent="0.4">
      <c r="A122" s="82">
        <v>115</v>
      </c>
      <c r="B122" s="83">
        <v>42917</v>
      </c>
      <c r="C122" s="82" t="s">
        <v>120</v>
      </c>
      <c r="D122" s="84">
        <v>0.58333333333333337</v>
      </c>
      <c r="E122" s="82" t="s">
        <v>75</v>
      </c>
      <c r="F122" s="82"/>
      <c r="G122" s="82" t="s">
        <v>73</v>
      </c>
      <c r="H122" s="82"/>
      <c r="I122" s="82" t="s">
        <v>109</v>
      </c>
    </row>
    <row r="123" spans="1:10" x14ac:dyDescent="0.4">
      <c r="A123" s="82">
        <v>116</v>
      </c>
      <c r="B123" s="83">
        <v>42917</v>
      </c>
      <c r="C123" s="82" t="s">
        <v>120</v>
      </c>
      <c r="D123" s="84">
        <v>0.64583333333333337</v>
      </c>
      <c r="E123" s="82" t="s">
        <v>74</v>
      </c>
      <c r="F123" s="82"/>
      <c r="G123" s="82" t="s">
        <v>61</v>
      </c>
      <c r="H123" s="82"/>
      <c r="I123" s="82" t="s">
        <v>109</v>
      </c>
    </row>
    <row r="124" spans="1:10" x14ac:dyDescent="0.4">
      <c r="A124" s="82">
        <v>117</v>
      </c>
      <c r="B124" s="83">
        <v>42917</v>
      </c>
      <c r="C124" s="82" t="s">
        <v>133</v>
      </c>
      <c r="D124" s="84">
        <v>0.70833333333333337</v>
      </c>
      <c r="E124" s="82" t="s">
        <v>134</v>
      </c>
      <c r="F124" s="82"/>
      <c r="G124" s="82" t="s">
        <v>135</v>
      </c>
      <c r="H124" s="82"/>
      <c r="I124" s="82" t="s">
        <v>109</v>
      </c>
    </row>
    <row r="125" spans="1:10" x14ac:dyDescent="0.4">
      <c r="A125" s="82">
        <v>118</v>
      </c>
      <c r="B125" s="83">
        <v>42917</v>
      </c>
      <c r="C125" s="82" t="s">
        <v>136</v>
      </c>
      <c r="D125" s="84">
        <v>0.77083333333333337</v>
      </c>
      <c r="E125" s="82" t="s">
        <v>137</v>
      </c>
      <c r="F125" s="82"/>
      <c r="G125" s="82" t="s">
        <v>138</v>
      </c>
      <c r="H125" s="82"/>
      <c r="I125" s="82" t="s">
        <v>109</v>
      </c>
    </row>
    <row r="126" spans="1:10" x14ac:dyDescent="0.4">
      <c r="A126" s="82">
        <v>119</v>
      </c>
      <c r="B126" s="83">
        <v>42917</v>
      </c>
      <c r="C126" s="82" t="s">
        <v>111</v>
      </c>
      <c r="D126" s="84">
        <v>0.45833333333333331</v>
      </c>
      <c r="E126" s="82" t="s">
        <v>82</v>
      </c>
      <c r="F126" s="82"/>
      <c r="G126" s="82" t="s">
        <v>83</v>
      </c>
      <c r="H126" s="82"/>
      <c r="I126" s="82" t="s">
        <v>113</v>
      </c>
    </row>
    <row r="127" spans="1:10" x14ac:dyDescent="0.4">
      <c r="A127" s="82">
        <v>120</v>
      </c>
      <c r="B127" s="83">
        <v>42917</v>
      </c>
      <c r="C127" s="82" t="s">
        <v>110</v>
      </c>
      <c r="D127" s="84">
        <v>0.52083333333333337</v>
      </c>
      <c r="E127" s="82" t="s">
        <v>92</v>
      </c>
      <c r="F127" s="82"/>
      <c r="G127" s="82" t="s">
        <v>91</v>
      </c>
      <c r="H127" s="82"/>
      <c r="I127" s="82" t="s">
        <v>113</v>
      </c>
    </row>
    <row r="128" spans="1:10" x14ac:dyDescent="0.4">
      <c r="A128" s="82">
        <v>121</v>
      </c>
      <c r="B128" s="83">
        <v>42917</v>
      </c>
      <c r="C128" s="82" t="s">
        <v>139</v>
      </c>
      <c r="D128" s="84">
        <v>0.58333333333333337</v>
      </c>
      <c r="E128" s="82" t="s">
        <v>140</v>
      </c>
      <c r="F128" s="82"/>
      <c r="G128" s="82" t="s">
        <v>141</v>
      </c>
      <c r="H128" s="82"/>
      <c r="I128" s="82" t="s">
        <v>113</v>
      </c>
    </row>
    <row r="129" spans="1:9" x14ac:dyDescent="0.4">
      <c r="A129" s="82">
        <v>122</v>
      </c>
      <c r="B129" s="83">
        <v>42917</v>
      </c>
      <c r="C129" s="82" t="s">
        <v>139</v>
      </c>
      <c r="D129" s="84">
        <v>0.64583333333333337</v>
      </c>
      <c r="E129" s="82" t="s">
        <v>142</v>
      </c>
      <c r="F129" s="82"/>
      <c r="G129" s="82" t="s">
        <v>143</v>
      </c>
      <c r="H129" s="82"/>
      <c r="I129" s="82" t="s">
        <v>113</v>
      </c>
    </row>
    <row r="130" spans="1:9" x14ac:dyDescent="0.4">
      <c r="A130" s="82">
        <v>123</v>
      </c>
      <c r="B130" s="83">
        <v>42917</v>
      </c>
      <c r="C130" s="82" t="s">
        <v>120</v>
      </c>
      <c r="D130" s="84">
        <v>0.70833333333333337</v>
      </c>
      <c r="E130" s="82" t="s">
        <v>63</v>
      </c>
      <c r="F130" s="82"/>
      <c r="G130" s="82" t="s">
        <v>73</v>
      </c>
      <c r="H130" s="82"/>
      <c r="I130" s="82" t="s">
        <v>113</v>
      </c>
    </row>
    <row r="131" spans="1:9" x14ac:dyDescent="0.4">
      <c r="A131" s="82">
        <v>124</v>
      </c>
      <c r="B131" s="83">
        <v>42917</v>
      </c>
      <c r="C131" s="82" t="s">
        <v>110</v>
      </c>
      <c r="D131" s="84">
        <v>0.77083333333333337</v>
      </c>
      <c r="E131" s="82" t="s">
        <v>63</v>
      </c>
      <c r="F131" s="82"/>
      <c r="G131" s="82" t="s">
        <v>92</v>
      </c>
      <c r="H131" s="82"/>
      <c r="I131" s="82" t="s">
        <v>113</v>
      </c>
    </row>
    <row r="132" spans="1:9" x14ac:dyDescent="0.4">
      <c r="A132" s="79">
        <v>125</v>
      </c>
      <c r="B132" s="88">
        <v>42917</v>
      </c>
      <c r="C132" s="89" t="s">
        <v>144</v>
      </c>
      <c r="D132" s="90">
        <v>0.22916666666666666</v>
      </c>
      <c r="E132" s="89" t="s">
        <v>74</v>
      </c>
      <c r="F132" s="89"/>
      <c r="G132" s="89" t="s">
        <v>145</v>
      </c>
      <c r="H132" s="89"/>
      <c r="I132" s="89" t="s">
        <v>146</v>
      </c>
    </row>
    <row r="133" spans="1:9" x14ac:dyDescent="0.4">
      <c r="A133" s="79">
        <v>126</v>
      </c>
      <c r="B133" s="80">
        <v>42917</v>
      </c>
      <c r="C133" s="79" t="s">
        <v>114</v>
      </c>
      <c r="D133" s="81">
        <v>0.39583333333333331</v>
      </c>
      <c r="E133" s="79" t="s">
        <v>116</v>
      </c>
      <c r="F133" s="79"/>
      <c r="G133" s="79" t="s">
        <v>68</v>
      </c>
      <c r="H133" s="79"/>
      <c r="I133" s="79" t="s">
        <v>115</v>
      </c>
    </row>
    <row r="134" spans="1:9" x14ac:dyDescent="0.4">
      <c r="A134" s="79">
        <v>127</v>
      </c>
      <c r="B134" s="80">
        <v>42917</v>
      </c>
      <c r="C134" s="79" t="s">
        <v>114</v>
      </c>
      <c r="D134" s="81">
        <v>0.45833333333333331</v>
      </c>
      <c r="E134" s="79" t="s">
        <v>61</v>
      </c>
      <c r="F134" s="79"/>
      <c r="G134" s="79" t="s">
        <v>72</v>
      </c>
      <c r="H134" s="79"/>
      <c r="I134" s="79" t="s">
        <v>115</v>
      </c>
    </row>
    <row r="135" spans="1:9" x14ac:dyDescent="0.4">
      <c r="A135" s="79">
        <v>128</v>
      </c>
      <c r="B135" s="80">
        <v>42917</v>
      </c>
      <c r="C135" s="79" t="s">
        <v>114</v>
      </c>
      <c r="D135" s="81">
        <v>0.52083333333333337</v>
      </c>
      <c r="E135" s="79" t="s">
        <v>71</v>
      </c>
      <c r="F135" s="79"/>
      <c r="G135" s="79" t="s">
        <v>69</v>
      </c>
      <c r="H135" s="79"/>
      <c r="I135" s="79" t="s">
        <v>115</v>
      </c>
    </row>
    <row r="136" spans="1:9" x14ac:dyDescent="0.4">
      <c r="A136" s="79">
        <v>129</v>
      </c>
      <c r="B136" s="80">
        <v>42917</v>
      </c>
      <c r="C136" s="79" t="s">
        <v>114</v>
      </c>
      <c r="D136" s="81">
        <v>0.58333333333333337</v>
      </c>
      <c r="E136" s="79" t="s">
        <v>69</v>
      </c>
      <c r="F136" s="79"/>
      <c r="G136" s="79" t="s">
        <v>61</v>
      </c>
      <c r="H136" s="79"/>
      <c r="I136" s="79" t="s">
        <v>115</v>
      </c>
    </row>
    <row r="137" spans="1:9" x14ac:dyDescent="0.4">
      <c r="A137" s="79">
        <v>130</v>
      </c>
      <c r="B137" s="80">
        <v>42917</v>
      </c>
      <c r="C137" s="79" t="s">
        <v>114</v>
      </c>
      <c r="D137" s="81">
        <v>0.64583333333333337</v>
      </c>
      <c r="E137" s="79" t="s">
        <v>72</v>
      </c>
      <c r="F137" s="79"/>
      <c r="G137" s="79" t="s">
        <v>116</v>
      </c>
      <c r="H137" s="79"/>
      <c r="I137" s="79" t="s">
        <v>115</v>
      </c>
    </row>
    <row r="138" spans="1:9" x14ac:dyDescent="0.4">
      <c r="A138" s="79">
        <v>131</v>
      </c>
      <c r="B138" s="80">
        <v>42917</v>
      </c>
      <c r="C138" s="79" t="s">
        <v>114</v>
      </c>
      <c r="D138" s="81">
        <v>0.70833333333333337</v>
      </c>
      <c r="E138" s="79" t="s">
        <v>68</v>
      </c>
      <c r="F138" s="79"/>
      <c r="G138" s="79" t="s">
        <v>70</v>
      </c>
      <c r="H138" s="79"/>
      <c r="I138" s="79" t="s">
        <v>115</v>
      </c>
    </row>
    <row r="139" spans="1:9" x14ac:dyDescent="0.4">
      <c r="A139" s="79">
        <v>132</v>
      </c>
      <c r="B139" s="80">
        <v>42917</v>
      </c>
      <c r="C139" s="79" t="s">
        <v>139</v>
      </c>
      <c r="D139" s="81">
        <v>0.77083333333333337</v>
      </c>
      <c r="E139" s="79" t="s">
        <v>147</v>
      </c>
      <c r="F139" s="79"/>
      <c r="G139" s="79" t="s">
        <v>148</v>
      </c>
      <c r="H139" s="79"/>
      <c r="I139" s="79" t="s">
        <v>115</v>
      </c>
    </row>
    <row r="140" spans="1:9" x14ac:dyDescent="0.4">
      <c r="A140" s="85">
        <v>133</v>
      </c>
      <c r="B140" s="86">
        <v>42917</v>
      </c>
      <c r="C140" s="85" t="s">
        <v>117</v>
      </c>
      <c r="D140" s="87">
        <v>0.39583333333333331</v>
      </c>
      <c r="E140" s="85" t="s">
        <v>66</v>
      </c>
      <c r="F140" s="85"/>
      <c r="G140" s="85" t="s">
        <v>67</v>
      </c>
      <c r="H140" s="85"/>
      <c r="I140" s="85" t="s">
        <v>118</v>
      </c>
    </row>
    <row r="141" spans="1:9" x14ac:dyDescent="0.4">
      <c r="A141" s="85">
        <v>134</v>
      </c>
      <c r="B141" s="86">
        <v>42917</v>
      </c>
      <c r="C141" s="85" t="s">
        <v>117</v>
      </c>
      <c r="D141" s="87">
        <v>0.45833333333333331</v>
      </c>
      <c r="E141" s="85" t="s">
        <v>119</v>
      </c>
      <c r="F141" s="85"/>
      <c r="G141" s="85" t="s">
        <v>61</v>
      </c>
      <c r="H141" s="85"/>
      <c r="I141" s="85" t="s">
        <v>118</v>
      </c>
    </row>
    <row r="142" spans="1:9" x14ac:dyDescent="0.4">
      <c r="A142" s="85">
        <v>135</v>
      </c>
      <c r="B142" s="86">
        <v>42917</v>
      </c>
      <c r="C142" s="85" t="s">
        <v>117</v>
      </c>
      <c r="D142" s="87">
        <v>0.52083333333333337</v>
      </c>
      <c r="E142" s="85" t="s">
        <v>65</v>
      </c>
      <c r="F142" s="85"/>
      <c r="G142" s="85" t="s">
        <v>64</v>
      </c>
      <c r="H142" s="85"/>
      <c r="I142" s="85" t="s">
        <v>118</v>
      </c>
    </row>
    <row r="143" spans="1:9" x14ac:dyDescent="0.4">
      <c r="A143" s="85">
        <v>136</v>
      </c>
      <c r="B143" s="86">
        <v>42917</v>
      </c>
      <c r="C143" s="85" t="s">
        <v>117</v>
      </c>
      <c r="D143" s="87">
        <v>0.58333333333333337</v>
      </c>
      <c r="E143" s="85" t="s">
        <v>66</v>
      </c>
      <c r="F143" s="85"/>
      <c r="G143" s="85" t="s">
        <v>119</v>
      </c>
      <c r="H143" s="85"/>
      <c r="I143" s="85" t="s">
        <v>118</v>
      </c>
    </row>
    <row r="144" spans="1:9" x14ac:dyDescent="0.4">
      <c r="A144" s="85">
        <v>137</v>
      </c>
      <c r="B144" s="86">
        <v>42917</v>
      </c>
      <c r="C144" s="85" t="s">
        <v>117</v>
      </c>
      <c r="D144" s="87">
        <v>0.64583333333333337</v>
      </c>
      <c r="E144" s="85" t="s">
        <v>64</v>
      </c>
      <c r="F144" s="85"/>
      <c r="G144" s="85" t="s">
        <v>67</v>
      </c>
      <c r="H144" s="85"/>
      <c r="I144" s="85" t="s">
        <v>118</v>
      </c>
    </row>
    <row r="145" spans="1:9" x14ac:dyDescent="0.4">
      <c r="A145" s="85">
        <v>138</v>
      </c>
      <c r="B145" s="86">
        <v>42917</v>
      </c>
      <c r="C145" s="85" t="s">
        <v>117</v>
      </c>
      <c r="D145" s="87">
        <v>0.70833333333333337</v>
      </c>
      <c r="E145" s="85" t="s">
        <v>65</v>
      </c>
      <c r="F145" s="85"/>
      <c r="G145" s="85" t="s">
        <v>61</v>
      </c>
      <c r="H145" s="85"/>
      <c r="I145" s="85" t="s">
        <v>118</v>
      </c>
    </row>
    <row r="146" spans="1:9" x14ac:dyDescent="0.4">
      <c r="A146" s="85">
        <v>139</v>
      </c>
      <c r="B146" s="86">
        <v>42917</v>
      </c>
      <c r="C146" s="85" t="s">
        <v>110</v>
      </c>
      <c r="D146" s="87">
        <v>0.77083333333333337</v>
      </c>
      <c r="E146" s="85" t="s">
        <v>86</v>
      </c>
      <c r="F146" s="85"/>
      <c r="G146" s="85" t="s">
        <v>87</v>
      </c>
      <c r="H146" s="85"/>
      <c r="I146" s="85" t="s">
        <v>118</v>
      </c>
    </row>
    <row r="147" spans="1:9" x14ac:dyDescent="0.4">
      <c r="A147" s="85">
        <v>140</v>
      </c>
      <c r="B147" s="86">
        <v>42917</v>
      </c>
      <c r="C147" s="85" t="s">
        <v>133</v>
      </c>
      <c r="D147" s="87">
        <v>0.39583333333333331</v>
      </c>
      <c r="E147" s="85" t="s">
        <v>140</v>
      </c>
      <c r="F147" s="85"/>
      <c r="G147" s="85" t="s">
        <v>141</v>
      </c>
      <c r="H147" s="85"/>
      <c r="I147" s="85" t="s">
        <v>123</v>
      </c>
    </row>
    <row r="148" spans="1:9" x14ac:dyDescent="0.4">
      <c r="A148" s="85">
        <v>141</v>
      </c>
      <c r="B148" s="86">
        <v>42917</v>
      </c>
      <c r="C148" s="85" t="s">
        <v>133</v>
      </c>
      <c r="D148" s="87">
        <v>0.45833333333333331</v>
      </c>
      <c r="E148" s="85" t="s">
        <v>142</v>
      </c>
      <c r="F148" s="85"/>
      <c r="G148" s="85" t="s">
        <v>143</v>
      </c>
      <c r="H148" s="85"/>
      <c r="I148" s="85" t="s">
        <v>123</v>
      </c>
    </row>
    <row r="149" spans="1:9" x14ac:dyDescent="0.4">
      <c r="A149" s="85">
        <v>142</v>
      </c>
      <c r="B149" s="86">
        <v>42917</v>
      </c>
      <c r="C149" s="85" t="s">
        <v>133</v>
      </c>
      <c r="D149" s="87">
        <v>0.52083333333333337</v>
      </c>
      <c r="E149" s="85" t="s">
        <v>149</v>
      </c>
      <c r="F149" s="85"/>
      <c r="G149" s="85" t="s">
        <v>150</v>
      </c>
      <c r="H149" s="85"/>
      <c r="I149" s="85" t="s">
        <v>123</v>
      </c>
    </row>
    <row r="150" spans="1:9" x14ac:dyDescent="0.4">
      <c r="A150" s="85">
        <v>143</v>
      </c>
      <c r="B150" s="86">
        <v>42917</v>
      </c>
      <c r="C150" s="85" t="s">
        <v>133</v>
      </c>
      <c r="D150" s="87">
        <v>0.58333333333333337</v>
      </c>
      <c r="E150" s="85" t="s">
        <v>147</v>
      </c>
      <c r="F150" s="85"/>
      <c r="G150" s="85" t="s">
        <v>148</v>
      </c>
      <c r="H150" s="85"/>
      <c r="I150" s="85" t="s">
        <v>123</v>
      </c>
    </row>
    <row r="151" spans="1:9" x14ac:dyDescent="0.4">
      <c r="A151" s="85">
        <v>144</v>
      </c>
      <c r="B151" s="86">
        <v>42917</v>
      </c>
      <c r="C151" s="85" t="s">
        <v>133</v>
      </c>
      <c r="D151" s="87">
        <v>0.64583333333333337</v>
      </c>
      <c r="E151" s="85" t="s">
        <v>151</v>
      </c>
      <c r="F151" s="85"/>
      <c r="G151" s="85" t="s">
        <v>152</v>
      </c>
      <c r="H151" s="85"/>
      <c r="I151" s="85" t="s">
        <v>123</v>
      </c>
    </row>
    <row r="152" spans="1:9" x14ac:dyDescent="0.4">
      <c r="A152" s="85">
        <v>145</v>
      </c>
      <c r="B152" s="86">
        <v>42917</v>
      </c>
      <c r="C152" s="85" t="s">
        <v>133</v>
      </c>
      <c r="D152" s="87">
        <v>0.70833333333333337</v>
      </c>
      <c r="E152" s="85" t="s">
        <v>153</v>
      </c>
      <c r="F152" s="85"/>
      <c r="G152" s="85" t="s">
        <v>154</v>
      </c>
      <c r="H152" s="85"/>
      <c r="I152" s="85" t="s">
        <v>123</v>
      </c>
    </row>
    <row r="153" spans="1:9" x14ac:dyDescent="0.4">
      <c r="A153" s="85">
        <v>146</v>
      </c>
      <c r="B153" s="86">
        <v>42917</v>
      </c>
      <c r="C153" s="85" t="s">
        <v>133</v>
      </c>
      <c r="D153" s="87">
        <v>0.77083333333333337</v>
      </c>
      <c r="E153" s="85" t="s">
        <v>155</v>
      </c>
      <c r="F153" s="85"/>
      <c r="G153" s="85" t="s">
        <v>156</v>
      </c>
      <c r="H153" s="85"/>
      <c r="I153" s="85" t="s">
        <v>123</v>
      </c>
    </row>
    <row r="154" spans="1:9" x14ac:dyDescent="0.4">
      <c r="A154" s="82">
        <v>147</v>
      </c>
      <c r="B154" s="83">
        <v>42917</v>
      </c>
      <c r="C154" s="82" t="s">
        <v>121</v>
      </c>
      <c r="D154" s="84">
        <v>0.39583333333333331</v>
      </c>
      <c r="E154" s="82" t="s">
        <v>86</v>
      </c>
      <c r="F154" s="82"/>
      <c r="G154" s="82" t="s">
        <v>88</v>
      </c>
      <c r="H154" s="82"/>
      <c r="I154" s="82" t="s">
        <v>126</v>
      </c>
    </row>
    <row r="155" spans="1:9" x14ac:dyDescent="0.4">
      <c r="A155" s="82">
        <v>148</v>
      </c>
      <c r="B155" s="83">
        <v>42917</v>
      </c>
      <c r="C155" s="82" t="s">
        <v>121</v>
      </c>
      <c r="D155" s="84">
        <v>0.45833333333333331</v>
      </c>
      <c r="E155" s="82" t="s">
        <v>87</v>
      </c>
      <c r="F155" s="82"/>
      <c r="G155" s="82" t="s">
        <v>124</v>
      </c>
      <c r="H155" s="82"/>
      <c r="I155" s="82" t="s">
        <v>126</v>
      </c>
    </row>
    <row r="156" spans="1:9" x14ac:dyDescent="0.4">
      <c r="A156" s="82">
        <v>149</v>
      </c>
      <c r="B156" s="83">
        <v>42917</v>
      </c>
      <c r="C156" s="82" t="s">
        <v>110</v>
      </c>
      <c r="D156" s="84">
        <v>0.52083333333333337</v>
      </c>
      <c r="E156" s="82" t="s">
        <v>89</v>
      </c>
      <c r="F156" s="82"/>
      <c r="G156" s="82" t="s">
        <v>90</v>
      </c>
      <c r="H156" s="82"/>
      <c r="I156" s="82" t="s">
        <v>126</v>
      </c>
    </row>
    <row r="157" spans="1:9" x14ac:dyDescent="0.4">
      <c r="A157" s="82">
        <v>150</v>
      </c>
      <c r="B157" s="83">
        <v>42917</v>
      </c>
      <c r="C157" s="82" t="s">
        <v>110</v>
      </c>
      <c r="D157" s="84">
        <v>0.58333333333333337</v>
      </c>
      <c r="E157" s="82" t="s">
        <v>87</v>
      </c>
      <c r="F157" s="82"/>
      <c r="G157" s="82" t="s">
        <v>63</v>
      </c>
      <c r="H157" s="82"/>
      <c r="I157" s="82" t="s">
        <v>126</v>
      </c>
    </row>
    <row r="158" spans="1:9" x14ac:dyDescent="0.4">
      <c r="A158" s="82">
        <v>151</v>
      </c>
      <c r="B158" s="83">
        <v>42917</v>
      </c>
      <c r="C158" s="82" t="s">
        <v>110</v>
      </c>
      <c r="D158" s="84">
        <v>0.64583333333333337</v>
      </c>
      <c r="E158" s="82" t="s">
        <v>91</v>
      </c>
      <c r="F158" s="82"/>
      <c r="G158" s="82" t="s">
        <v>89</v>
      </c>
      <c r="H158" s="82"/>
      <c r="I158" s="82" t="s">
        <v>126</v>
      </c>
    </row>
    <row r="159" spans="1:9" x14ac:dyDescent="0.4">
      <c r="A159" s="82">
        <v>152</v>
      </c>
      <c r="B159" s="83">
        <v>42917</v>
      </c>
      <c r="C159" s="82" t="s">
        <v>121</v>
      </c>
      <c r="D159" s="84">
        <v>0.70833333333333337</v>
      </c>
      <c r="E159" s="82" t="s">
        <v>137</v>
      </c>
      <c r="F159" s="82"/>
      <c r="G159" s="82" t="s">
        <v>138</v>
      </c>
      <c r="H159" s="82"/>
      <c r="I159" s="82" t="s">
        <v>126</v>
      </c>
    </row>
    <row r="160" spans="1:9" x14ac:dyDescent="0.4">
      <c r="A160" s="82">
        <v>153</v>
      </c>
      <c r="B160" s="83">
        <v>42917</v>
      </c>
      <c r="C160" s="82" t="s">
        <v>139</v>
      </c>
      <c r="D160" s="84">
        <v>0.77083333333333337</v>
      </c>
      <c r="E160" s="82" t="s">
        <v>149</v>
      </c>
      <c r="F160" s="82"/>
      <c r="G160" s="82" t="s">
        <v>150</v>
      </c>
      <c r="H160" s="82"/>
      <c r="I160" s="82" t="s">
        <v>126</v>
      </c>
    </row>
    <row r="161" spans="1:9" x14ac:dyDescent="0.4">
      <c r="A161" s="91">
        <v>154</v>
      </c>
      <c r="B161" s="80">
        <v>42917</v>
      </c>
      <c r="C161" s="79" t="s">
        <v>129</v>
      </c>
      <c r="D161" s="81">
        <v>0.39583333333333331</v>
      </c>
      <c r="E161" s="79" t="s">
        <v>107</v>
      </c>
      <c r="F161" s="79"/>
      <c r="G161" s="79" t="s">
        <v>61</v>
      </c>
      <c r="H161" s="79"/>
      <c r="I161" s="79" t="s">
        <v>130</v>
      </c>
    </row>
    <row r="162" spans="1:9" x14ac:dyDescent="0.4">
      <c r="A162" s="91">
        <v>155</v>
      </c>
      <c r="B162" s="80">
        <v>42917</v>
      </c>
      <c r="C162" s="79" t="s">
        <v>129</v>
      </c>
      <c r="D162" s="81">
        <v>0.45833333333333331</v>
      </c>
      <c r="E162" s="79" t="s">
        <v>62</v>
      </c>
      <c r="F162" s="79"/>
      <c r="G162" s="79" t="s">
        <v>63</v>
      </c>
      <c r="H162" s="79"/>
      <c r="I162" s="79" t="s">
        <v>130</v>
      </c>
    </row>
    <row r="163" spans="1:9" x14ac:dyDescent="0.4">
      <c r="A163" s="91">
        <v>156</v>
      </c>
      <c r="B163" s="80">
        <v>42917</v>
      </c>
      <c r="C163" s="79" t="s">
        <v>157</v>
      </c>
      <c r="D163" s="81">
        <v>0.58333333333333337</v>
      </c>
      <c r="E163" s="79" t="s">
        <v>137</v>
      </c>
      <c r="F163" s="79"/>
      <c r="G163" s="79" t="s">
        <v>138</v>
      </c>
      <c r="H163" s="79"/>
      <c r="I163" s="79" t="s">
        <v>130</v>
      </c>
    </row>
    <row r="164" spans="1:9" x14ac:dyDescent="0.4">
      <c r="A164" s="91">
        <v>157</v>
      </c>
      <c r="B164" s="80">
        <v>42917</v>
      </c>
      <c r="C164" s="79" t="s">
        <v>139</v>
      </c>
      <c r="D164" s="81">
        <v>0.64583333333333337</v>
      </c>
      <c r="E164" s="79" t="s">
        <v>158</v>
      </c>
      <c r="F164" s="79"/>
      <c r="G164" s="79" t="s">
        <v>159</v>
      </c>
      <c r="H164" s="79"/>
      <c r="I164" s="79" t="s">
        <v>130</v>
      </c>
    </row>
    <row r="165" spans="1:9" x14ac:dyDescent="0.4">
      <c r="A165" s="92">
        <v>158</v>
      </c>
      <c r="B165" s="86">
        <v>42917</v>
      </c>
      <c r="C165" s="85" t="s">
        <v>111</v>
      </c>
      <c r="D165" s="87">
        <v>0.45833333333333331</v>
      </c>
      <c r="E165" s="85" t="s">
        <v>112</v>
      </c>
      <c r="F165" s="85"/>
      <c r="G165" s="85" t="s">
        <v>131</v>
      </c>
      <c r="H165" s="85"/>
      <c r="I165" s="85" t="s">
        <v>132</v>
      </c>
    </row>
    <row r="166" spans="1:9" x14ac:dyDescent="0.4">
      <c r="A166" s="92">
        <v>159</v>
      </c>
      <c r="B166" s="86">
        <v>42917</v>
      </c>
      <c r="C166" s="85" t="s">
        <v>120</v>
      </c>
      <c r="D166" s="87">
        <v>0.52083333333333337</v>
      </c>
      <c r="E166" s="85" t="s">
        <v>131</v>
      </c>
      <c r="F166" s="85"/>
      <c r="G166" s="85" t="s">
        <v>61</v>
      </c>
      <c r="H166" s="85"/>
      <c r="I166" s="85" t="s">
        <v>132</v>
      </c>
    </row>
    <row r="167" spans="1:9" x14ac:dyDescent="0.4">
      <c r="A167" s="93">
        <v>160</v>
      </c>
      <c r="B167" s="86">
        <v>42917</v>
      </c>
      <c r="C167" s="85" t="s">
        <v>104</v>
      </c>
      <c r="D167" s="87">
        <v>0.58333333333333337</v>
      </c>
      <c r="E167" s="85" t="s">
        <v>131</v>
      </c>
      <c r="F167" s="85"/>
      <c r="G167" s="85" t="s">
        <v>57</v>
      </c>
      <c r="H167" s="85"/>
      <c r="I167" s="85" t="s">
        <v>132</v>
      </c>
    </row>
    <row r="168" spans="1:9" x14ac:dyDescent="0.4">
      <c r="A168" s="93">
        <v>161</v>
      </c>
      <c r="B168" s="86">
        <v>42917</v>
      </c>
      <c r="C168" s="85" t="s">
        <v>106</v>
      </c>
      <c r="D168" s="87">
        <v>0.64583333333333337</v>
      </c>
      <c r="E168" s="85" t="s">
        <v>85</v>
      </c>
      <c r="F168" s="85"/>
      <c r="G168" s="85" t="s">
        <v>84</v>
      </c>
      <c r="H168" s="85"/>
      <c r="I168" s="85" t="s">
        <v>132</v>
      </c>
    </row>
    <row r="169" spans="1:9" x14ac:dyDescent="0.4">
      <c r="A169" s="92">
        <v>162</v>
      </c>
      <c r="B169" s="86">
        <v>42917</v>
      </c>
      <c r="C169" s="85" t="s">
        <v>120</v>
      </c>
      <c r="D169" s="87">
        <v>0.70833333333333337</v>
      </c>
      <c r="E169" s="85" t="s">
        <v>75</v>
      </c>
      <c r="F169" s="85"/>
      <c r="G169" s="85" t="s">
        <v>131</v>
      </c>
      <c r="H169" s="85"/>
      <c r="I169" s="85" t="s">
        <v>132</v>
      </c>
    </row>
    <row r="170" spans="1:9" x14ac:dyDescent="0.4">
      <c r="A170" s="59">
        <v>163</v>
      </c>
      <c r="B170" s="49">
        <v>42918</v>
      </c>
      <c r="C170" s="50" t="s">
        <v>157</v>
      </c>
      <c r="D170" s="51">
        <v>0.39583333333333331</v>
      </c>
      <c r="E170" s="50" t="s">
        <v>138</v>
      </c>
      <c r="F170" s="50"/>
      <c r="G170" s="50" t="s">
        <v>160</v>
      </c>
      <c r="H170" s="50"/>
      <c r="I170" s="50" t="s">
        <v>109</v>
      </c>
    </row>
    <row r="171" spans="1:9" x14ac:dyDescent="0.4">
      <c r="A171" s="59">
        <v>164</v>
      </c>
      <c r="B171" s="49">
        <v>42918</v>
      </c>
      <c r="C171" s="50" t="s">
        <v>157</v>
      </c>
      <c r="D171" s="51">
        <v>0.45833333333333331</v>
      </c>
      <c r="E171" s="50" t="s">
        <v>161</v>
      </c>
      <c r="F171" s="50"/>
      <c r="G171" s="50" t="s">
        <v>162</v>
      </c>
      <c r="H171" s="50"/>
      <c r="I171" s="50" t="s">
        <v>109</v>
      </c>
    </row>
    <row r="172" spans="1:9" x14ac:dyDescent="0.4">
      <c r="A172" s="59">
        <v>165</v>
      </c>
      <c r="B172" s="49">
        <v>42918</v>
      </c>
      <c r="C172" s="50" t="s">
        <v>104</v>
      </c>
      <c r="D172" s="51">
        <v>0.52083333333333337</v>
      </c>
      <c r="E172" s="50" t="s">
        <v>138</v>
      </c>
      <c r="F172" s="50"/>
      <c r="G172" s="50" t="s">
        <v>160</v>
      </c>
      <c r="H172" s="50"/>
      <c r="I172" s="50" t="s">
        <v>109</v>
      </c>
    </row>
    <row r="173" spans="1:9" x14ac:dyDescent="0.4">
      <c r="A173" s="59">
        <v>166</v>
      </c>
      <c r="B173" s="49">
        <v>42918</v>
      </c>
      <c r="C173" s="50" t="s">
        <v>104</v>
      </c>
      <c r="D173" s="51">
        <v>0.58333333333333337</v>
      </c>
      <c r="E173" s="50" t="s">
        <v>161</v>
      </c>
      <c r="F173" s="50"/>
      <c r="G173" s="50" t="s">
        <v>162</v>
      </c>
      <c r="H173" s="50"/>
      <c r="I173" s="50" t="s">
        <v>109</v>
      </c>
    </row>
    <row r="174" spans="1:9" x14ac:dyDescent="0.4">
      <c r="A174" s="59">
        <v>167</v>
      </c>
      <c r="B174" s="49">
        <v>42918</v>
      </c>
      <c r="C174" s="50" t="s">
        <v>136</v>
      </c>
      <c r="D174" s="51">
        <v>0.64583333333333337</v>
      </c>
      <c r="E174" s="50" t="s">
        <v>138</v>
      </c>
      <c r="F174" s="50"/>
      <c r="G174" s="50" t="s">
        <v>160</v>
      </c>
      <c r="H174" s="50"/>
      <c r="I174" s="50" t="s">
        <v>109</v>
      </c>
    </row>
    <row r="175" spans="1:9" x14ac:dyDescent="0.4">
      <c r="A175" s="60">
        <v>168</v>
      </c>
      <c r="B175" s="49">
        <v>42918</v>
      </c>
      <c r="C175" s="50" t="s">
        <v>136</v>
      </c>
      <c r="D175" s="51">
        <v>0.70833333333333337</v>
      </c>
      <c r="E175" s="50" t="s">
        <v>161</v>
      </c>
      <c r="F175" s="50"/>
      <c r="G175" s="50" t="s">
        <v>162</v>
      </c>
      <c r="H175" s="50"/>
      <c r="I175" s="50" t="s">
        <v>109</v>
      </c>
    </row>
    <row r="176" spans="1:9" x14ac:dyDescent="0.4">
      <c r="A176" s="60">
        <v>169</v>
      </c>
      <c r="B176" s="49">
        <v>42918</v>
      </c>
      <c r="C176" s="50" t="s">
        <v>139</v>
      </c>
      <c r="D176" s="51">
        <v>0.39583333333333331</v>
      </c>
      <c r="E176" s="50" t="s">
        <v>156</v>
      </c>
      <c r="F176" s="50"/>
      <c r="G176" s="50" t="s">
        <v>154</v>
      </c>
      <c r="H176" s="50"/>
      <c r="I176" s="50" t="s">
        <v>113</v>
      </c>
    </row>
    <row r="177" spans="1:9" x14ac:dyDescent="0.4">
      <c r="A177" s="59">
        <v>170</v>
      </c>
      <c r="B177" s="49">
        <v>42918</v>
      </c>
      <c r="C177" s="50" t="s">
        <v>139</v>
      </c>
      <c r="D177" s="51">
        <v>0.45833333333333331</v>
      </c>
      <c r="E177" s="50" t="s">
        <v>155</v>
      </c>
      <c r="F177" s="50"/>
      <c r="G177" s="50" t="s">
        <v>153</v>
      </c>
      <c r="H177" s="50"/>
      <c r="I177" s="50" t="s">
        <v>113</v>
      </c>
    </row>
    <row r="178" spans="1:9" x14ac:dyDescent="0.4">
      <c r="A178" s="59">
        <v>171</v>
      </c>
      <c r="B178" s="49">
        <v>42918</v>
      </c>
      <c r="C178" s="50" t="s">
        <v>133</v>
      </c>
      <c r="D178" s="51">
        <v>0.52083333333333337</v>
      </c>
      <c r="E178" s="50" t="s">
        <v>163</v>
      </c>
      <c r="F178" s="50"/>
      <c r="G178" s="50" t="s">
        <v>164</v>
      </c>
      <c r="H178" s="50"/>
      <c r="I178" s="50" t="s">
        <v>113</v>
      </c>
    </row>
    <row r="179" spans="1:9" x14ac:dyDescent="0.4">
      <c r="A179" s="59">
        <v>172</v>
      </c>
      <c r="B179" s="49">
        <v>42918</v>
      </c>
      <c r="C179" s="50" t="s">
        <v>133</v>
      </c>
      <c r="D179" s="51">
        <v>0.58333333333333337</v>
      </c>
      <c r="E179" s="50" t="s">
        <v>165</v>
      </c>
      <c r="F179" s="50"/>
      <c r="G179" s="50" t="s">
        <v>166</v>
      </c>
      <c r="H179" s="50"/>
      <c r="I179" s="50" t="s">
        <v>113</v>
      </c>
    </row>
    <row r="180" spans="1:9" x14ac:dyDescent="0.4">
      <c r="A180" s="59">
        <v>173</v>
      </c>
      <c r="B180" s="49">
        <v>42918</v>
      </c>
      <c r="C180" s="50" t="s">
        <v>139</v>
      </c>
      <c r="D180" s="51">
        <v>0.64583333333333337</v>
      </c>
      <c r="E180" s="50" t="s">
        <v>167</v>
      </c>
      <c r="F180" s="50"/>
      <c r="G180" s="50" t="s">
        <v>168</v>
      </c>
      <c r="H180" s="50"/>
      <c r="I180" s="50" t="s">
        <v>113</v>
      </c>
    </row>
    <row r="181" spans="1:9" x14ac:dyDescent="0.4">
      <c r="A181" s="59">
        <v>174</v>
      </c>
      <c r="B181" s="49">
        <v>42918</v>
      </c>
      <c r="C181" s="50" t="s">
        <v>139</v>
      </c>
      <c r="D181" s="51">
        <v>0.70833333333333337</v>
      </c>
      <c r="E181" s="50" t="s">
        <v>169</v>
      </c>
      <c r="F181" s="50"/>
      <c r="G181" s="50" t="s">
        <v>170</v>
      </c>
      <c r="H181" s="50"/>
      <c r="I181" s="50" t="s">
        <v>113</v>
      </c>
    </row>
    <row r="182" spans="1:9" x14ac:dyDescent="0.4">
      <c r="A182" s="59">
        <v>175</v>
      </c>
      <c r="B182" s="56">
        <v>42918</v>
      </c>
      <c r="C182" s="57" t="s">
        <v>144</v>
      </c>
      <c r="D182" s="58">
        <v>0.8125</v>
      </c>
      <c r="E182" s="57" t="s">
        <v>74</v>
      </c>
      <c r="F182" s="57"/>
      <c r="G182" s="57" t="s">
        <v>128</v>
      </c>
      <c r="H182" s="57"/>
      <c r="I182" s="57" t="s">
        <v>146</v>
      </c>
    </row>
    <row r="183" spans="1:9" x14ac:dyDescent="0.4">
      <c r="A183" s="60">
        <v>176</v>
      </c>
      <c r="B183" s="49">
        <v>42918</v>
      </c>
      <c r="C183" s="48" t="s">
        <v>114</v>
      </c>
      <c r="D183" s="52">
        <v>0.39583333333333331</v>
      </c>
      <c r="E183" s="48" t="s">
        <v>72</v>
      </c>
      <c r="F183" s="48"/>
      <c r="G183" s="48" t="s">
        <v>71</v>
      </c>
      <c r="H183" s="48"/>
      <c r="I183" s="50" t="s">
        <v>171</v>
      </c>
    </row>
    <row r="184" spans="1:9" x14ac:dyDescent="0.4">
      <c r="A184" s="60">
        <v>177</v>
      </c>
      <c r="B184" s="49">
        <v>42918</v>
      </c>
      <c r="C184" s="48" t="s">
        <v>114</v>
      </c>
      <c r="D184" s="52">
        <v>0.45833333333333331</v>
      </c>
      <c r="E184" s="48" t="s">
        <v>68</v>
      </c>
      <c r="F184" s="48"/>
      <c r="G184" s="48" t="s">
        <v>61</v>
      </c>
      <c r="H184" s="48"/>
      <c r="I184" s="50" t="s">
        <v>171</v>
      </c>
    </row>
    <row r="185" spans="1:9" x14ac:dyDescent="0.4">
      <c r="A185" s="59">
        <v>178</v>
      </c>
      <c r="B185" s="49">
        <v>42918</v>
      </c>
      <c r="C185" s="50" t="s">
        <v>121</v>
      </c>
      <c r="D185" s="51">
        <v>0.52083333333333337</v>
      </c>
      <c r="E185" s="50" t="s">
        <v>138</v>
      </c>
      <c r="F185" s="50"/>
      <c r="G185" s="50" t="s">
        <v>160</v>
      </c>
      <c r="H185" s="50"/>
      <c r="I185" s="50" t="s">
        <v>171</v>
      </c>
    </row>
    <row r="186" spans="1:9" x14ac:dyDescent="0.4">
      <c r="A186" s="59">
        <v>179</v>
      </c>
      <c r="B186" s="49">
        <v>42918</v>
      </c>
      <c r="C186" s="50" t="s">
        <v>121</v>
      </c>
      <c r="D186" s="51">
        <v>0.58333333333333337</v>
      </c>
      <c r="E186" s="50" t="s">
        <v>161</v>
      </c>
      <c r="F186" s="50"/>
      <c r="G186" s="50" t="s">
        <v>162</v>
      </c>
      <c r="H186" s="50"/>
      <c r="I186" s="50" t="s">
        <v>171</v>
      </c>
    </row>
    <row r="187" spans="1:9" x14ac:dyDescent="0.4">
      <c r="A187" s="59">
        <v>180</v>
      </c>
      <c r="B187" s="49">
        <v>42918</v>
      </c>
      <c r="C187" s="50" t="s">
        <v>133</v>
      </c>
      <c r="D187" s="51">
        <v>0.64583333333333337</v>
      </c>
      <c r="E187" s="50" t="s">
        <v>172</v>
      </c>
      <c r="F187" s="50"/>
      <c r="G187" s="50" t="s">
        <v>173</v>
      </c>
      <c r="H187" s="50"/>
      <c r="I187" s="50" t="s">
        <v>171</v>
      </c>
    </row>
    <row r="188" spans="1:9" x14ac:dyDescent="0.4">
      <c r="A188" s="59">
        <v>181</v>
      </c>
      <c r="B188" s="49">
        <v>42918</v>
      </c>
      <c r="C188" s="50" t="s">
        <v>110</v>
      </c>
      <c r="D188" s="51">
        <v>0.70833333333333337</v>
      </c>
      <c r="E188" s="50" t="s">
        <v>165</v>
      </c>
      <c r="F188" s="50"/>
      <c r="G188" s="50" t="s">
        <v>166</v>
      </c>
      <c r="H188" s="50"/>
      <c r="I188" s="50" t="s">
        <v>171</v>
      </c>
    </row>
    <row r="189" spans="1:9" x14ac:dyDescent="0.4">
      <c r="A189" s="59">
        <v>182</v>
      </c>
      <c r="B189" s="49">
        <v>42918</v>
      </c>
      <c r="C189" s="50" t="s">
        <v>110</v>
      </c>
      <c r="D189" s="51">
        <v>0.77083333333333337</v>
      </c>
      <c r="E189" s="50" t="s">
        <v>172</v>
      </c>
      <c r="F189" s="50"/>
      <c r="G189" s="50" t="s">
        <v>173</v>
      </c>
      <c r="H189" s="50"/>
      <c r="I189" s="50" t="s">
        <v>171</v>
      </c>
    </row>
    <row r="190" spans="1:9" x14ac:dyDescent="0.4">
      <c r="A190" s="59">
        <v>183</v>
      </c>
      <c r="B190" s="49">
        <v>42918</v>
      </c>
      <c r="C190" s="48" t="s">
        <v>114</v>
      </c>
      <c r="D190" s="52">
        <v>0.39583333333333331</v>
      </c>
      <c r="E190" s="48" t="s">
        <v>70</v>
      </c>
      <c r="F190" s="48"/>
      <c r="G190" s="48" t="s">
        <v>116</v>
      </c>
      <c r="H190" s="48"/>
      <c r="I190" s="48" t="s">
        <v>118</v>
      </c>
    </row>
    <row r="191" spans="1:9" x14ac:dyDescent="0.4">
      <c r="A191" s="60">
        <v>184</v>
      </c>
      <c r="B191" s="49">
        <v>42918</v>
      </c>
      <c r="C191" s="50" t="s">
        <v>117</v>
      </c>
      <c r="D191" s="51">
        <v>0.45833333333333331</v>
      </c>
      <c r="E191" s="50" t="s">
        <v>138</v>
      </c>
      <c r="F191" s="50"/>
      <c r="G191" s="50" t="s">
        <v>160</v>
      </c>
      <c r="H191" s="50"/>
      <c r="I191" s="50" t="s">
        <v>118</v>
      </c>
    </row>
    <row r="192" spans="1:9" x14ac:dyDescent="0.4">
      <c r="A192" s="60">
        <v>185</v>
      </c>
      <c r="B192" s="49">
        <v>42918</v>
      </c>
      <c r="C192" s="50" t="s">
        <v>117</v>
      </c>
      <c r="D192" s="51">
        <v>0.52083333333333337</v>
      </c>
      <c r="E192" s="50" t="s">
        <v>161</v>
      </c>
      <c r="F192" s="50"/>
      <c r="G192" s="50" t="s">
        <v>162</v>
      </c>
      <c r="H192" s="50"/>
      <c r="I192" s="50" t="s">
        <v>118</v>
      </c>
    </row>
    <row r="193" spans="1:9" x14ac:dyDescent="0.4">
      <c r="A193" s="59">
        <v>186</v>
      </c>
      <c r="B193" s="49">
        <v>42918</v>
      </c>
      <c r="C193" s="50" t="s">
        <v>120</v>
      </c>
      <c r="D193" s="51">
        <v>0.58333333333333337</v>
      </c>
      <c r="E193" s="50" t="s">
        <v>138</v>
      </c>
      <c r="F193" s="50"/>
      <c r="G193" s="50" t="s">
        <v>160</v>
      </c>
      <c r="H193" s="50"/>
      <c r="I193" s="50" t="s">
        <v>118</v>
      </c>
    </row>
    <row r="194" spans="1:9" x14ac:dyDescent="0.4">
      <c r="A194" s="59">
        <v>187</v>
      </c>
      <c r="B194" s="49">
        <v>42918</v>
      </c>
      <c r="C194" s="50" t="s">
        <v>120</v>
      </c>
      <c r="D194" s="51">
        <v>0.64583333333333337</v>
      </c>
      <c r="E194" s="50" t="s">
        <v>161</v>
      </c>
      <c r="F194" s="50"/>
      <c r="G194" s="50" t="s">
        <v>162</v>
      </c>
      <c r="H194" s="50"/>
      <c r="I194" s="50" t="s">
        <v>118</v>
      </c>
    </row>
    <row r="195" spans="1:9" x14ac:dyDescent="0.4">
      <c r="A195" s="59">
        <v>188</v>
      </c>
      <c r="B195" s="49">
        <v>42918</v>
      </c>
      <c r="C195" s="50" t="s">
        <v>114</v>
      </c>
      <c r="D195" s="51">
        <v>0.70833333333333337</v>
      </c>
      <c r="E195" s="50" t="s">
        <v>138</v>
      </c>
      <c r="F195" s="50"/>
      <c r="G195" s="50" t="s">
        <v>160</v>
      </c>
      <c r="H195" s="50"/>
      <c r="I195" s="50" t="s">
        <v>118</v>
      </c>
    </row>
    <row r="196" spans="1:9" x14ac:dyDescent="0.4">
      <c r="A196" s="59">
        <v>189</v>
      </c>
      <c r="B196" s="49">
        <v>42918</v>
      </c>
      <c r="C196" s="50" t="s">
        <v>114</v>
      </c>
      <c r="D196" s="51">
        <v>0.77083333333333337</v>
      </c>
      <c r="E196" s="50" t="s">
        <v>161</v>
      </c>
      <c r="F196" s="50"/>
      <c r="G196" s="50" t="s">
        <v>162</v>
      </c>
      <c r="H196" s="50"/>
      <c r="I196" s="50" t="s">
        <v>118</v>
      </c>
    </row>
    <row r="197" spans="1:9" x14ac:dyDescent="0.4">
      <c r="A197" s="59">
        <v>190</v>
      </c>
      <c r="B197" s="53">
        <v>42918</v>
      </c>
      <c r="C197" s="54" t="s">
        <v>110</v>
      </c>
      <c r="D197" s="55">
        <v>0.39583333333333331</v>
      </c>
      <c r="E197" s="54" t="s">
        <v>90</v>
      </c>
      <c r="F197" s="54"/>
      <c r="G197" s="54" t="s">
        <v>91</v>
      </c>
      <c r="H197" s="54"/>
      <c r="I197" s="54" t="s">
        <v>123</v>
      </c>
    </row>
    <row r="198" spans="1:9" x14ac:dyDescent="0.4">
      <c r="A198" s="59">
        <v>191</v>
      </c>
      <c r="B198" s="53">
        <v>42918</v>
      </c>
      <c r="C198" s="54" t="s">
        <v>110</v>
      </c>
      <c r="D198" s="55">
        <v>0.45833333333333331</v>
      </c>
      <c r="E198" s="54" t="s">
        <v>89</v>
      </c>
      <c r="F198" s="54"/>
      <c r="G198" s="54" t="s">
        <v>63</v>
      </c>
      <c r="H198" s="54"/>
      <c r="I198" s="54" t="s">
        <v>123</v>
      </c>
    </row>
    <row r="199" spans="1:9" x14ac:dyDescent="0.4">
      <c r="A199" s="60">
        <v>192</v>
      </c>
      <c r="B199" s="53">
        <v>42918</v>
      </c>
      <c r="C199" s="54" t="s">
        <v>110</v>
      </c>
      <c r="D199" s="55">
        <v>0.52083333333333337</v>
      </c>
      <c r="E199" s="54" t="s">
        <v>92</v>
      </c>
      <c r="F199" s="54"/>
      <c r="G199" s="54" t="s">
        <v>86</v>
      </c>
      <c r="H199" s="54"/>
      <c r="I199" s="54" t="s">
        <v>123</v>
      </c>
    </row>
  </sheetData>
  <mergeCells count="4">
    <mergeCell ref="A1:I1"/>
    <mergeCell ref="A2:I2"/>
    <mergeCell ref="A3:I3"/>
    <mergeCell ref="A5:I5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S39"/>
  <sheetViews>
    <sheetView workbookViewId="0">
      <selection activeCell="X12" sqref="X12:AA15"/>
    </sheetView>
  </sheetViews>
  <sheetFormatPr defaultRowHeight="15" x14ac:dyDescent="0.25"/>
  <cols>
    <col min="1" max="1" width="3.42578125" bestFit="1" customWidth="1"/>
    <col min="2" max="2" width="23.5703125" customWidth="1"/>
    <col min="3" max="3" width="9.140625" customWidth="1"/>
    <col min="4" max="4" width="3.42578125" customWidth="1"/>
    <col min="6" max="6" width="9.28515625" customWidth="1"/>
    <col min="7" max="7" width="4.5703125" customWidth="1"/>
    <col min="9" max="9" width="3.42578125" customWidth="1"/>
    <col min="12" max="12" width="4.5703125" customWidth="1"/>
    <col min="14" max="14" width="3.42578125" customWidth="1"/>
    <col min="17" max="17" width="4.28515625" customWidth="1"/>
    <col min="19" max="19" width="9.28515625" customWidth="1"/>
  </cols>
  <sheetData>
    <row r="1" spans="1:19" ht="15.75" thickBot="1" x14ac:dyDescent="0.3">
      <c r="A1" s="2"/>
      <c r="B1" s="15" t="s">
        <v>0</v>
      </c>
      <c r="C1" s="104" t="str">
        <f>'[2]CALENDARIO COPY 11 AÑOS MEN'!C1</f>
        <v>11  AÑOS</v>
      </c>
      <c r="D1" s="104"/>
      <c r="E1" s="104"/>
      <c r="F1" s="3"/>
      <c r="G1" s="3"/>
      <c r="H1" s="2"/>
      <c r="I1" s="105" t="s">
        <v>1</v>
      </c>
      <c r="J1" s="105"/>
      <c r="K1" s="105"/>
      <c r="L1" s="104" t="str">
        <f>'[2]CALENDARIO COPY 11 AÑOS MEN'!E1</f>
        <v>BOYS/ MASC</v>
      </c>
      <c r="M1" s="104"/>
      <c r="N1" s="104"/>
      <c r="O1" s="104"/>
      <c r="P1" s="2"/>
      <c r="Q1" s="2"/>
      <c r="R1" s="2"/>
      <c r="S1" s="2"/>
    </row>
    <row r="2" spans="1:19" x14ac:dyDescent="0.25">
      <c r="A2" s="2"/>
      <c r="B2" s="2"/>
      <c r="C2" s="4"/>
      <c r="D2" s="2"/>
      <c r="E2" s="2"/>
      <c r="F2" s="2"/>
      <c r="G2" s="2"/>
      <c r="H2" s="2"/>
      <c r="I2" s="2"/>
      <c r="J2" s="2"/>
      <c r="K2" s="5"/>
      <c r="L2" s="2"/>
      <c r="M2" s="2"/>
      <c r="N2" s="2"/>
      <c r="O2" s="2"/>
      <c r="P2" s="2"/>
      <c r="Q2" s="2"/>
      <c r="R2" s="2"/>
      <c r="S2" s="2"/>
    </row>
    <row r="3" spans="1:19" ht="15.75" x14ac:dyDescent="0.3">
      <c r="A3" s="6" t="s">
        <v>2</v>
      </c>
      <c r="B3" s="106">
        <f>'[2]CALENDARIO COPY 11 AÑOS MEN'!B3</f>
        <v>42915</v>
      </c>
      <c r="C3" s="106"/>
      <c r="D3" s="6" t="s">
        <v>3</v>
      </c>
      <c r="E3" s="113">
        <f>'[2]CALENDARIO COPY 11 AÑOS MEN'!B4</f>
        <v>42915</v>
      </c>
      <c r="F3" s="113"/>
      <c r="G3" s="113"/>
      <c r="H3" s="113"/>
      <c r="I3" s="6" t="s">
        <v>4</v>
      </c>
      <c r="J3" s="106">
        <f>'[2]CALENDARIO COPY 11 AÑOS MEN'!B5</f>
        <v>42915</v>
      </c>
      <c r="K3" s="106"/>
      <c r="L3" s="106"/>
      <c r="M3" s="106"/>
      <c r="N3" s="6" t="s">
        <v>5</v>
      </c>
      <c r="O3" s="106">
        <f>'[2]CALENDARIO COPY 11 AÑOS MEN'!B6</f>
        <v>42915</v>
      </c>
      <c r="P3" s="106"/>
      <c r="Q3" s="106"/>
      <c r="R3" s="106"/>
      <c r="S3" s="2"/>
    </row>
    <row r="4" spans="1:19" x14ac:dyDescent="0.25">
      <c r="A4" s="118">
        <f>'[2]CALENDARIO COPY 11 AÑOS MEN'!C3</f>
        <v>0.39583333333333331</v>
      </c>
      <c r="B4" s="13" t="s">
        <v>6</v>
      </c>
      <c r="C4" s="14" t="s">
        <v>7</v>
      </c>
      <c r="D4" s="119">
        <f>'[2]CALENDARIO COPY 11 AÑOS MEN'!C4</f>
        <v>0.45833333333333331</v>
      </c>
      <c r="E4" s="114" t="s">
        <v>6</v>
      </c>
      <c r="F4" s="115"/>
      <c r="G4" s="116"/>
      <c r="H4" s="13" t="s">
        <v>7</v>
      </c>
      <c r="I4" s="117">
        <f>'[2]CALENDARIO COPY 11 AÑOS MEN'!C5</f>
        <v>0.52083333333333337</v>
      </c>
      <c r="J4" s="114" t="s">
        <v>6</v>
      </c>
      <c r="K4" s="115"/>
      <c r="L4" s="116"/>
      <c r="M4" s="13" t="s">
        <v>7</v>
      </c>
      <c r="N4" s="117">
        <f>'[2]CALENDARIO COPY 11 AÑOS MEN'!C6</f>
        <v>0.58333333333333337</v>
      </c>
      <c r="O4" s="114" t="s">
        <v>6</v>
      </c>
      <c r="P4" s="115"/>
      <c r="Q4" s="116"/>
      <c r="R4" s="13" t="s">
        <v>7</v>
      </c>
      <c r="S4" s="2"/>
    </row>
    <row r="5" spans="1:19" x14ac:dyDescent="0.25">
      <c r="A5" s="118"/>
      <c r="B5" s="7" t="str">
        <f>'[2]CALENDARIO COPY 11 AÑOS MEN'!E3</f>
        <v>SOUTHERN BASKET</v>
      </c>
      <c r="C5" s="8">
        <f>'[2]CALENDARIO COPY 11 AÑOS MEN'!F3</f>
        <v>47</v>
      </c>
      <c r="D5" s="119"/>
      <c r="E5" s="110" t="str">
        <f>'[2]CALENDARIO COPY 11 AÑOS MEN'!E4</f>
        <v>PONCE PONCEÑOS A</v>
      </c>
      <c r="F5" s="111"/>
      <c r="G5" s="112"/>
      <c r="H5" s="9">
        <f>'[2]CALENDARIO COPY 11 AÑOS MEN'!F4</f>
        <v>45</v>
      </c>
      <c r="I5" s="117"/>
      <c r="J5" s="110" t="str">
        <f>'[2]CALENDARIO COPY 11 AÑOS MEN'!E5</f>
        <v>CATAÑO</v>
      </c>
      <c r="K5" s="111"/>
      <c r="L5" s="112"/>
      <c r="M5" s="9">
        <f>'[2]CALENDARIO COPY 11 AÑOS MEN'!F5</f>
        <v>23</v>
      </c>
      <c r="N5" s="117"/>
      <c r="O5" s="110" t="str">
        <f>'[2]CALENDARIO COPY 11 AÑOS MEN'!E6</f>
        <v>CAGUAS LIBAC</v>
      </c>
      <c r="P5" s="111"/>
      <c r="Q5" s="112"/>
      <c r="R5" s="9">
        <f>'[2]CALENDARIO COPY 11 AÑOS MEN'!F6</f>
        <v>47</v>
      </c>
      <c r="S5" s="2"/>
    </row>
    <row r="6" spans="1:19" x14ac:dyDescent="0.25">
      <c r="A6" s="118"/>
      <c r="B6" s="7" t="str">
        <f>'[2]CALENDARIO COPY 11 AÑOS MEN'!G3</f>
        <v>LUIS A PADILLA S.G</v>
      </c>
      <c r="C6" s="8">
        <f>'[2]CALENDARIO COPY 11 AÑOS MEN'!H3</f>
        <v>50</v>
      </c>
      <c r="D6" s="119"/>
      <c r="E6" s="110" t="str">
        <f>'[2]CALENDARIO COPY 11 AÑOS MEN'!G4</f>
        <v>PONCE PONCEÑOS B</v>
      </c>
      <c r="F6" s="111"/>
      <c r="G6" s="112"/>
      <c r="H6" s="9">
        <f>'[2]CALENDARIO COPY 11 AÑOS MEN'!H4</f>
        <v>19</v>
      </c>
      <c r="I6" s="117"/>
      <c r="J6" s="110" t="str">
        <f>'[2]CALENDARIO COPY 11 AÑOS MEN'!G5</f>
        <v>LUIS A PADILLA S.G</v>
      </c>
      <c r="K6" s="111"/>
      <c r="L6" s="112"/>
      <c r="M6" s="9">
        <f>'[2]CALENDARIO COPY 11 AÑOS MEN'!H5</f>
        <v>64</v>
      </c>
      <c r="N6" s="117"/>
      <c r="O6" s="110" t="str">
        <f>'[2]CALENDARIO COPY 11 AÑOS MEN'!G6</f>
        <v>PONCE PONCEÑOS A</v>
      </c>
      <c r="P6" s="111"/>
      <c r="Q6" s="112"/>
      <c r="R6" s="9">
        <f>'[2]CALENDARIO COPY 11 AÑOS MEN'!H6</f>
        <v>43</v>
      </c>
      <c r="S6" s="2"/>
    </row>
    <row r="7" spans="1:19" ht="15.75" x14ac:dyDescent="0.3">
      <c r="A7" s="10"/>
      <c r="B7" s="103" t="str">
        <f>'[2]CALENDARIO COPY 11 AÑOS MEN'!I3</f>
        <v>URB. SANTA MARTA SAN GERMAN</v>
      </c>
      <c r="C7" s="103"/>
      <c r="D7" s="11"/>
      <c r="E7" s="109" t="str">
        <f>'[2]CALENDARIO COPY 11 AÑOS MEN'!I4</f>
        <v>BO. SAN ANTON, PONCE</v>
      </c>
      <c r="F7" s="109"/>
      <c r="G7" s="109"/>
      <c r="H7" s="109"/>
      <c r="I7" s="10"/>
      <c r="J7" s="103" t="str">
        <f>'[2]CALENDARIO COPY 11 AÑOS MEN'!I5</f>
        <v>URB. SANTA MARTA SAN GERMAN</v>
      </c>
      <c r="K7" s="103"/>
      <c r="L7" s="103"/>
      <c r="M7" s="103"/>
      <c r="N7" s="10"/>
      <c r="O7" s="103" t="str">
        <f>'[2]CALENDARIO COPY 11 AÑOS MEN'!I6</f>
        <v>BO. SAN ANTON, PONCE</v>
      </c>
      <c r="P7" s="103"/>
      <c r="Q7" s="103"/>
      <c r="R7" s="103"/>
      <c r="S7" s="2"/>
    </row>
    <row r="8" spans="1:19" x14ac:dyDescent="0.25">
      <c r="A8" s="2"/>
      <c r="B8" s="2"/>
      <c r="C8" s="4"/>
      <c r="D8" s="2"/>
      <c r="E8" s="2"/>
      <c r="F8" s="2"/>
      <c r="G8" s="2"/>
      <c r="H8" s="2"/>
      <c r="I8" s="2"/>
      <c r="J8" s="2"/>
      <c r="K8" s="5"/>
      <c r="L8" s="2"/>
      <c r="M8" s="2"/>
      <c r="N8" s="2"/>
      <c r="O8" s="2"/>
      <c r="P8" s="2"/>
      <c r="Q8" s="2"/>
      <c r="R8" s="2"/>
      <c r="S8" s="2"/>
    </row>
    <row r="9" spans="1:19" ht="15.75" x14ac:dyDescent="0.3">
      <c r="A9" s="6" t="s">
        <v>8</v>
      </c>
      <c r="B9" s="106">
        <f>'[2]CALENDARIO COPY 11 AÑOS MEN'!B7</f>
        <v>42915</v>
      </c>
      <c r="C9" s="106"/>
      <c r="D9" s="6" t="s">
        <v>9</v>
      </c>
      <c r="E9" s="113">
        <f>'[2]CALENDARIO COPY 11 AÑOS MEN'!B8</f>
        <v>42915</v>
      </c>
      <c r="F9" s="113"/>
      <c r="G9" s="113"/>
      <c r="H9" s="113"/>
      <c r="I9" s="6" t="s">
        <v>10</v>
      </c>
      <c r="J9" s="106">
        <f>'[2]CALENDARIO COPY 11 AÑOS MEN'!B9</f>
        <v>42916</v>
      </c>
      <c r="K9" s="106"/>
      <c r="L9" s="106"/>
      <c r="M9" s="106"/>
      <c r="N9" s="6" t="s">
        <v>11</v>
      </c>
      <c r="O9" s="106">
        <f>'[2]CALENDARIO COPY 11 AÑOS MEN'!B10</f>
        <v>42916</v>
      </c>
      <c r="P9" s="106"/>
      <c r="Q9" s="106"/>
      <c r="R9" s="106"/>
      <c r="S9" s="2"/>
    </row>
    <row r="10" spans="1:19" x14ac:dyDescent="0.25">
      <c r="A10" s="118">
        <f>'[2]CALENDARIO COPY 11 AÑOS MEN'!C7</f>
        <v>0.70833333333333337</v>
      </c>
      <c r="B10" s="13" t="s">
        <v>6</v>
      </c>
      <c r="C10" s="14" t="s">
        <v>7</v>
      </c>
      <c r="D10" s="119">
        <f>'[2]CALENDARIO COPY 11 AÑOS MEN'!C8</f>
        <v>0.70833333333333337</v>
      </c>
      <c r="E10" s="114" t="s">
        <v>6</v>
      </c>
      <c r="F10" s="115"/>
      <c r="G10" s="116"/>
      <c r="H10" s="13" t="s">
        <v>7</v>
      </c>
      <c r="I10" s="117">
        <f>'[2]CALENDARIO COPY 11 AÑOS MEN'!C9</f>
        <v>0.39583333333333331</v>
      </c>
      <c r="J10" s="114" t="s">
        <v>6</v>
      </c>
      <c r="K10" s="115"/>
      <c r="L10" s="116"/>
      <c r="M10" s="13" t="s">
        <v>7</v>
      </c>
      <c r="N10" s="117">
        <f>'[2]CALENDARIO COPY 11 AÑOS MEN'!C10</f>
        <v>0.39583333333333331</v>
      </c>
      <c r="O10" s="114" t="s">
        <v>6</v>
      </c>
      <c r="P10" s="115"/>
      <c r="Q10" s="116"/>
      <c r="R10" s="13" t="s">
        <v>7</v>
      </c>
      <c r="S10" s="2"/>
    </row>
    <row r="11" spans="1:19" x14ac:dyDescent="0.25">
      <c r="A11" s="118"/>
      <c r="B11" s="7" t="str">
        <f>'[2]CALENDARIO COPY 11 AÑOS MEN'!E7</f>
        <v>CAGUAS LIBAC</v>
      </c>
      <c r="C11" s="8">
        <f>'[2]CALENDARIO COPY 11 AÑOS MEN'!F7</f>
        <v>61</v>
      </c>
      <c r="D11" s="119"/>
      <c r="E11" s="110" t="str">
        <f>'[2]CALENDARIO COPY 11 AÑOS MEN'!E8</f>
        <v>SOUTHERN BASKET</v>
      </c>
      <c r="F11" s="111"/>
      <c r="G11" s="112"/>
      <c r="H11" s="9">
        <f>'[2]CALENDARIO COPY 11 AÑOS MEN'!F8</f>
        <v>65</v>
      </c>
      <c r="I11" s="117"/>
      <c r="J11" s="110" t="str">
        <f>'[2]CALENDARIO COPY 11 AÑOS MEN'!E9</f>
        <v>CATAÑO</v>
      </c>
      <c r="K11" s="111"/>
      <c r="L11" s="112"/>
      <c r="M11" s="9">
        <f>'[2]CALENDARIO COPY 11 AÑOS MEN'!F9</f>
        <v>34</v>
      </c>
      <c r="N11" s="117"/>
      <c r="O11" s="110" t="str">
        <f>'[2]CALENDARIO COPY 11 AÑOS MEN'!E10</f>
        <v>LUIS A PADILLA S.G</v>
      </c>
      <c r="P11" s="111"/>
      <c r="Q11" s="112"/>
      <c r="R11" s="9">
        <f>'[2]CALENDARIO COPY 11 AÑOS MEN'!F10</f>
        <v>59</v>
      </c>
      <c r="S11" s="2"/>
    </row>
    <row r="12" spans="1:19" x14ac:dyDescent="0.25">
      <c r="A12" s="118"/>
      <c r="B12" s="7" t="str">
        <f>'[2]CALENDARIO COPY 11 AÑOS MEN'!G7</f>
        <v>CATAÑO</v>
      </c>
      <c r="C12" s="8">
        <f>'[2]CALENDARIO COPY 11 AÑOS MEN'!H7</f>
        <v>34</v>
      </c>
      <c r="D12" s="119"/>
      <c r="E12" s="110" t="str">
        <f>'[2]CALENDARIO COPY 11 AÑOS MEN'!G8</f>
        <v>PONCE PONCEÑOS B</v>
      </c>
      <c r="F12" s="111"/>
      <c r="G12" s="112"/>
      <c r="H12" s="9">
        <f>'[2]CALENDARIO COPY 11 AÑOS MEN'!H8</f>
        <v>44</v>
      </c>
      <c r="I12" s="117"/>
      <c r="J12" s="110" t="str">
        <f>'[2]CALENDARIO COPY 11 AÑOS MEN'!G9</f>
        <v>PONCE PONCEÑOS A</v>
      </c>
      <c r="K12" s="111"/>
      <c r="L12" s="112"/>
      <c r="M12" s="9">
        <f>'[2]CALENDARIO COPY 11 AÑOS MEN'!H9</f>
        <v>55</v>
      </c>
      <c r="N12" s="117"/>
      <c r="O12" s="110" t="str">
        <f>'[2]CALENDARIO COPY 11 AÑOS MEN'!G10</f>
        <v>PONCE PONCEÑOS B</v>
      </c>
      <c r="P12" s="111"/>
      <c r="Q12" s="112"/>
      <c r="R12" s="9">
        <f>'[2]CALENDARIO COPY 11 AÑOS MEN'!H10</f>
        <v>23</v>
      </c>
      <c r="S12" s="2"/>
    </row>
    <row r="13" spans="1:19" ht="15.75" x14ac:dyDescent="0.3">
      <c r="A13" s="10"/>
      <c r="B13" s="103" t="str">
        <f>'[2]CALENDARIO COPY 11 AÑOS MEN'!I7</f>
        <v>POLIDEPORTIVO LOS CAOBOS,II</v>
      </c>
      <c r="C13" s="103"/>
      <c r="D13" s="11"/>
      <c r="E13" s="109" t="str">
        <f>'[2]CALENDARIO COPY 11 AÑOS MEN'!I8</f>
        <v>BO. SAN ANTON, PONCE</v>
      </c>
      <c r="F13" s="109"/>
      <c r="G13" s="109"/>
      <c r="H13" s="109"/>
      <c r="I13" s="10"/>
      <c r="J13" s="103" t="str">
        <f>'[2]CALENDARIO COPY 11 AÑOS MEN'!I9</f>
        <v>URB. CONSTANCIA, PONCE</v>
      </c>
      <c r="K13" s="103"/>
      <c r="L13" s="103"/>
      <c r="M13" s="103"/>
      <c r="N13" s="10"/>
      <c r="O13" s="103" t="str">
        <f>'[2]CALENDARIO COPY 11 AÑOS MEN'!I10</f>
        <v>URB. SANTA MARTA SAN GERMAN</v>
      </c>
      <c r="P13" s="103"/>
      <c r="Q13" s="103"/>
      <c r="R13" s="103"/>
      <c r="S13" s="2"/>
    </row>
    <row r="14" spans="1:19" x14ac:dyDescent="0.25">
      <c r="A14" s="2"/>
      <c r="B14" s="2"/>
      <c r="C14" s="4"/>
      <c r="D14" s="2"/>
      <c r="E14" s="2"/>
      <c r="F14" s="2"/>
      <c r="G14" s="2"/>
      <c r="H14" s="2"/>
      <c r="I14" s="2"/>
      <c r="J14" s="2"/>
      <c r="K14" s="5"/>
      <c r="L14" s="2"/>
      <c r="M14" s="2"/>
      <c r="N14" s="2"/>
      <c r="O14" s="2"/>
      <c r="P14" s="2"/>
      <c r="Q14" s="2"/>
      <c r="R14" s="2"/>
      <c r="S14" s="2"/>
    </row>
    <row r="15" spans="1:19" ht="15.75" x14ac:dyDescent="0.3">
      <c r="A15" s="6" t="s">
        <v>14</v>
      </c>
      <c r="B15" s="106">
        <f>'[2]CALENDARIO COPY 11 AÑOS MEN'!B11</f>
        <v>42916</v>
      </c>
      <c r="C15" s="106"/>
      <c r="D15" s="6" t="s">
        <v>15</v>
      </c>
      <c r="E15" s="113">
        <f>'[2]CALENDARIO COPY 11 AÑOS MEN'!B12</f>
        <v>42916</v>
      </c>
      <c r="F15" s="113"/>
      <c r="G15" s="113"/>
      <c r="H15" s="113"/>
      <c r="I15" s="6" t="s">
        <v>16</v>
      </c>
      <c r="J15" s="106">
        <f>'[2]CALENDARIO COPY 11 AÑOS MEN'!B13</f>
        <v>42916</v>
      </c>
      <c r="K15" s="106"/>
      <c r="L15" s="106"/>
      <c r="M15" s="106"/>
      <c r="N15" s="6" t="s">
        <v>17</v>
      </c>
      <c r="O15" s="106">
        <f>'[2]CALENDARIO COPY 11 AÑOS MEN'!B14</f>
        <v>42916</v>
      </c>
      <c r="P15" s="106"/>
      <c r="Q15" s="106"/>
      <c r="R15" s="106"/>
      <c r="S15" s="2"/>
    </row>
    <row r="16" spans="1:19" x14ac:dyDescent="0.25">
      <c r="A16" s="118">
        <f>'[2]CALENDARIO COPY 11 AÑOS MEN'!C11</f>
        <v>0.45833333333333331</v>
      </c>
      <c r="B16" s="13" t="s">
        <v>6</v>
      </c>
      <c r="C16" s="14" t="s">
        <v>7</v>
      </c>
      <c r="D16" s="119">
        <f>'[2]CALENDARIO COPY 11 AÑOS MEN'!C12</f>
        <v>0.52083333333333337</v>
      </c>
      <c r="E16" s="114" t="s">
        <v>6</v>
      </c>
      <c r="F16" s="115"/>
      <c r="G16" s="116"/>
      <c r="H16" s="13" t="s">
        <v>7</v>
      </c>
      <c r="I16" s="117">
        <f>'[2]CALENDARIO COPY 11 AÑOS MEN'!C13</f>
        <v>0.58333333333333337</v>
      </c>
      <c r="J16" s="114" t="s">
        <v>6</v>
      </c>
      <c r="K16" s="115"/>
      <c r="L16" s="116"/>
      <c r="M16" s="13" t="s">
        <v>7</v>
      </c>
      <c r="N16" s="117">
        <f>'[2]CALENDARIO COPY 11 AÑOS MEN'!C14</f>
        <v>0.64583333333333337</v>
      </c>
      <c r="O16" s="114" t="s">
        <v>6</v>
      </c>
      <c r="P16" s="115"/>
      <c r="Q16" s="116"/>
      <c r="R16" s="13" t="s">
        <v>7</v>
      </c>
      <c r="S16" s="2"/>
    </row>
    <row r="17" spans="1:19" x14ac:dyDescent="0.25">
      <c r="A17" s="118"/>
      <c r="B17" s="7" t="str">
        <f>'[2]CALENDARIO COPY 11 AÑOS MEN'!E11</f>
        <v>SOUTHERN BASKET</v>
      </c>
      <c r="C17" s="8">
        <f>'[2]CALENDARIO COPY 11 AÑOS MEN'!F11</f>
        <v>63</v>
      </c>
      <c r="D17" s="119"/>
      <c r="E17" s="110" t="str">
        <f>'[2]CALENDARIO COPY 11 AÑOS MEN'!E12</f>
        <v>PONCE PONCEÑOS A</v>
      </c>
      <c r="F17" s="111"/>
      <c r="G17" s="112"/>
      <c r="H17" s="9">
        <f>'[2]CALENDARIO COPY 11 AÑOS MEN'!F12</f>
        <v>27</v>
      </c>
      <c r="I17" s="117"/>
      <c r="J17" s="110" t="str">
        <f>'[2]CALENDARIO COPY 11 AÑOS MEN'!E13</f>
        <v>PONCE PONCEÑOS B</v>
      </c>
      <c r="K17" s="111"/>
      <c r="L17" s="112"/>
      <c r="M17" s="9">
        <f>'[2]CALENDARIO COPY 11 AÑOS MEN'!F13</f>
        <v>33</v>
      </c>
      <c r="N17" s="117"/>
      <c r="O17" s="110" t="str">
        <f>'[2]CALENDARIO COPY 11 AÑOS MEN'!E14</f>
        <v>CATAÑO</v>
      </c>
      <c r="P17" s="111"/>
      <c r="Q17" s="112"/>
      <c r="R17" s="9">
        <f>'[2]CALENDARIO COPY 11 AÑOS MEN'!F14</f>
        <v>31</v>
      </c>
      <c r="S17" s="2"/>
    </row>
    <row r="18" spans="1:19" x14ac:dyDescent="0.25">
      <c r="A18" s="118"/>
      <c r="B18" s="7" t="str">
        <f>'[2]CALENDARIO COPY 11 AÑOS MEN'!G11</f>
        <v>CAGUAS LIBAC</v>
      </c>
      <c r="C18" s="8">
        <f>'[2]CALENDARIO COPY 11 AÑOS MEN'!H11</f>
        <v>55</v>
      </c>
      <c r="D18" s="119"/>
      <c r="E18" s="110" t="str">
        <f>'[2]CALENDARIO COPY 11 AÑOS MEN'!G12</f>
        <v>LUIS A PADILLA S.G</v>
      </c>
      <c r="F18" s="111"/>
      <c r="G18" s="112"/>
      <c r="H18" s="9">
        <f>'[2]CALENDARIO COPY 11 AÑOS MEN'!H12</f>
        <v>47</v>
      </c>
      <c r="I18" s="117"/>
      <c r="J18" s="110" t="str">
        <f>'[2]CALENDARIO COPY 11 AÑOS MEN'!G13</f>
        <v>CAGUAS LIBAC</v>
      </c>
      <c r="K18" s="111"/>
      <c r="L18" s="112"/>
      <c r="M18" s="9">
        <f>'[2]CALENDARIO COPY 11 AÑOS MEN'!H13</f>
        <v>43</v>
      </c>
      <c r="N18" s="117"/>
      <c r="O18" s="110" t="str">
        <f>'[2]CALENDARIO COPY 11 AÑOS MEN'!G14</f>
        <v>SOUTHERN BASKET</v>
      </c>
      <c r="P18" s="111"/>
      <c r="Q18" s="112"/>
      <c r="R18" s="9">
        <f>'[2]CALENDARIO COPY 11 AÑOS MEN'!H14</f>
        <v>57</v>
      </c>
      <c r="S18" s="2"/>
    </row>
    <row r="19" spans="1:19" ht="15.75" x14ac:dyDescent="0.3">
      <c r="A19" s="10"/>
      <c r="B19" s="103" t="str">
        <f>'[2]CALENDARIO COPY 11 AÑOS MEN'!I11</f>
        <v>BO. SAN ANTON, PONCE</v>
      </c>
      <c r="C19" s="103"/>
      <c r="D19" s="11"/>
      <c r="E19" s="109" t="str">
        <f>'[2]CALENDARIO COPY 11 AÑOS MEN'!I12</f>
        <v>URB. SANTA MARTA SAN GERMAN</v>
      </c>
      <c r="F19" s="109"/>
      <c r="G19" s="109"/>
      <c r="H19" s="109"/>
      <c r="I19" s="10"/>
      <c r="J19" s="103" t="str">
        <f>'[2]CALENDARIO COPY 11 AÑOS MEN'!I13</f>
        <v>URB. CONSTANCIA, PONCE</v>
      </c>
      <c r="K19" s="103"/>
      <c r="L19" s="103"/>
      <c r="M19" s="103"/>
      <c r="N19" s="10"/>
      <c r="O19" s="103" t="str">
        <f>'[2]CALENDARIO COPY 11 AÑOS MEN'!I14</f>
        <v>BO. SAN ANTON, PONCE</v>
      </c>
      <c r="P19" s="103"/>
      <c r="Q19" s="103"/>
      <c r="R19" s="103"/>
      <c r="S19" s="2"/>
    </row>
    <row r="20" spans="1:19" x14ac:dyDescent="0.25">
      <c r="A20" s="2"/>
      <c r="B20" s="2"/>
      <c r="C20" s="4"/>
      <c r="D20" s="2"/>
      <c r="E20" s="2"/>
      <c r="F20" s="2"/>
      <c r="G20" s="2"/>
      <c r="H20" s="2"/>
      <c r="I20" s="2"/>
      <c r="J20" s="2"/>
      <c r="K20" s="5"/>
      <c r="L20" s="2"/>
      <c r="M20" s="2"/>
      <c r="N20" s="2"/>
      <c r="O20" s="107" t="s">
        <v>13</v>
      </c>
      <c r="P20" s="107"/>
      <c r="Q20" s="107"/>
      <c r="R20" s="107"/>
      <c r="S20" s="2"/>
    </row>
    <row r="21" spans="1:19" ht="15.75" x14ac:dyDescent="0.3">
      <c r="A21" s="6" t="s">
        <v>19</v>
      </c>
      <c r="B21" s="106">
        <f>'[2]CALENDARIO COPY 11 AÑOS MEN'!B15</f>
        <v>42917</v>
      </c>
      <c r="C21" s="106"/>
      <c r="D21" s="6" t="s">
        <v>20</v>
      </c>
      <c r="E21" s="113">
        <f>'[2]CALENDARIO COPY 11 AÑOS MEN'!B16</f>
        <v>42917</v>
      </c>
      <c r="F21" s="113"/>
      <c r="G21" s="113"/>
      <c r="H21" s="113"/>
      <c r="I21" s="6" t="s">
        <v>21</v>
      </c>
      <c r="J21" s="106">
        <f>'[2]CALENDARIO COPY 11 AÑOS MEN'!B17</f>
        <v>42917</v>
      </c>
      <c r="K21" s="106"/>
      <c r="L21" s="106"/>
      <c r="M21" s="106"/>
      <c r="N21" s="6" t="s">
        <v>22</v>
      </c>
      <c r="O21" s="106">
        <f>'[2]CALENDARIO COPY 11 AÑOS MEN'!B19</f>
        <v>42918</v>
      </c>
      <c r="P21" s="106"/>
      <c r="Q21" s="106"/>
      <c r="R21" s="106"/>
      <c r="S21" s="2"/>
    </row>
    <row r="22" spans="1:19" x14ac:dyDescent="0.25">
      <c r="A22" s="118">
        <f>'[2]CALENDARIO COPY 11 AÑOS MEN'!C15</f>
        <v>0.45833333333333331</v>
      </c>
      <c r="B22" s="13" t="s">
        <v>6</v>
      </c>
      <c r="C22" s="14" t="s">
        <v>7</v>
      </c>
      <c r="D22" s="119">
        <f>'[2]CALENDARIO COPY 11 AÑOS MEN'!C16</f>
        <v>0.52083333333333337</v>
      </c>
      <c r="E22" s="114" t="s">
        <v>6</v>
      </c>
      <c r="F22" s="115"/>
      <c r="G22" s="116"/>
      <c r="H22" s="13" t="s">
        <v>7</v>
      </c>
      <c r="I22" s="117">
        <f>'[2]CALENDARIO COPY 11 AÑOS MEN'!C17</f>
        <v>0.58333333333333337</v>
      </c>
      <c r="J22" s="114" t="s">
        <v>6</v>
      </c>
      <c r="K22" s="115"/>
      <c r="L22" s="116"/>
      <c r="M22" s="13" t="s">
        <v>7</v>
      </c>
      <c r="N22" s="117">
        <f>'[2]CALENDARIO COPY 11 AÑOS MEN'!C19</f>
        <v>0.52083333333333337</v>
      </c>
      <c r="O22" s="114" t="s">
        <v>6</v>
      </c>
      <c r="P22" s="115"/>
      <c r="Q22" s="116"/>
      <c r="R22" s="13" t="s">
        <v>7</v>
      </c>
      <c r="S22" s="2"/>
    </row>
    <row r="23" spans="1:19" x14ac:dyDescent="0.25">
      <c r="A23" s="118"/>
      <c r="B23" s="7" t="str">
        <f>'[2]CALENDARIO COPY 11 AÑOS MEN'!E15</f>
        <v>PONCE PONCEÑOS B</v>
      </c>
      <c r="C23" s="8">
        <f>'[2]CALENDARIO COPY 11 AÑOS MEN'!F15</f>
        <v>0</v>
      </c>
      <c r="D23" s="119"/>
      <c r="E23" s="110" t="str">
        <f>'[2]CALENDARIO COPY 11 AÑOS MEN'!E16</f>
        <v>PONCE PONCEÑOS A</v>
      </c>
      <c r="F23" s="111"/>
      <c r="G23" s="112"/>
      <c r="H23" s="9">
        <f>'[2]CALENDARIO COPY 11 AÑOS MEN'!F16</f>
        <v>0</v>
      </c>
      <c r="I23" s="117"/>
      <c r="J23" s="110" t="str">
        <f>'[2]CALENDARIO COPY 11 AÑOS MEN'!E17</f>
        <v>LUIS A PADILLA S.G</v>
      </c>
      <c r="K23" s="111"/>
      <c r="L23" s="112"/>
      <c r="M23" s="9">
        <f>'[2]CALENDARIO COPY 11 AÑOS MEN'!F17</f>
        <v>0</v>
      </c>
      <c r="N23" s="117"/>
      <c r="O23" s="110" t="str">
        <f>'[2]CALENDARIO COPY 11 AÑOS MEN'!E19</f>
        <v>4TO LUGAR SR</v>
      </c>
      <c r="P23" s="111"/>
      <c r="Q23" s="112"/>
      <c r="R23" s="9">
        <f>'[2]CALENDARIO COPY 11 AÑOS MEN'!F19</f>
        <v>0</v>
      </c>
      <c r="S23" s="2"/>
    </row>
    <row r="24" spans="1:19" x14ac:dyDescent="0.25">
      <c r="A24" s="118"/>
      <c r="B24" s="7" t="str">
        <f>'[2]CALENDARIO COPY 11 AÑOS MEN'!G15</f>
        <v>CATAÑO</v>
      </c>
      <c r="C24" s="8">
        <f>'[2]CALENDARIO COPY 11 AÑOS MEN'!H15</f>
        <v>0</v>
      </c>
      <c r="D24" s="119"/>
      <c r="E24" s="110" t="str">
        <f>'[2]CALENDARIO COPY 11 AÑOS MEN'!G16</f>
        <v>SOUTHERN BASKET</v>
      </c>
      <c r="F24" s="111"/>
      <c r="G24" s="112"/>
      <c r="H24" s="9">
        <f>'[2]CALENDARIO COPY 11 AÑOS MEN'!H16</f>
        <v>0</v>
      </c>
      <c r="I24" s="117"/>
      <c r="J24" s="110" t="str">
        <f>'[2]CALENDARIO COPY 11 AÑOS MEN'!G17</f>
        <v>CAGUAS LIBAC</v>
      </c>
      <c r="K24" s="111"/>
      <c r="L24" s="112"/>
      <c r="M24" s="9">
        <f>'[2]CALENDARIO COPY 11 AÑOS MEN'!H17</f>
        <v>0</v>
      </c>
      <c r="N24" s="117"/>
      <c r="O24" s="110" t="str">
        <f>'[2]CALENDARIO COPY 11 AÑOS MEN'!G19</f>
        <v>3ER LUGAR SR</v>
      </c>
      <c r="P24" s="111"/>
      <c r="Q24" s="112"/>
      <c r="R24" s="9">
        <f>'[2]CALENDARIO COPY 11 AÑOS MEN'!H19</f>
        <v>0</v>
      </c>
      <c r="S24" s="2"/>
    </row>
    <row r="25" spans="1:19" ht="15.75" x14ac:dyDescent="0.3">
      <c r="A25" s="10"/>
      <c r="B25" s="103" t="str">
        <f>'[2]CALENDARIO COPY 11 AÑOS MEN'!I15</f>
        <v>BO. SAN ANTON, PONCE</v>
      </c>
      <c r="C25" s="103"/>
      <c r="D25" s="11"/>
      <c r="E25" s="109" t="str">
        <f>'[2]CALENDARIO COPY 11 AÑOS MEN'!I16</f>
        <v>BO. SAN ANTON, PONCE</v>
      </c>
      <c r="F25" s="109"/>
      <c r="G25" s="109"/>
      <c r="H25" s="109"/>
      <c r="I25" s="10"/>
      <c r="J25" s="103" t="str">
        <f>'[2]CALENDARIO COPY 11 AÑOS MEN'!I17</f>
        <v>URB. SANTA MARTA SAN GERMAN</v>
      </c>
      <c r="K25" s="103"/>
      <c r="L25" s="103"/>
      <c r="M25" s="103"/>
      <c r="N25" s="10"/>
      <c r="O25" s="103" t="str">
        <f>'[2]CALENDARIO COPY 11 AÑOS MEN'!I19</f>
        <v>CHARLES H TERRY I</v>
      </c>
      <c r="P25" s="103"/>
      <c r="Q25" s="103"/>
      <c r="R25" s="103"/>
      <c r="S25" s="2"/>
    </row>
    <row r="26" spans="1:19" x14ac:dyDescent="0.25">
      <c r="A26" s="2"/>
      <c r="B26" s="108" t="s">
        <v>18</v>
      </c>
      <c r="C26" s="108"/>
      <c r="D26" s="2"/>
      <c r="E26" s="2"/>
      <c r="F26" s="2"/>
      <c r="G26" s="2"/>
      <c r="H26" s="2"/>
      <c r="I26" s="2"/>
      <c r="J26" s="2"/>
      <c r="K26" s="5"/>
      <c r="L26" s="2"/>
      <c r="M26" s="2"/>
      <c r="N26" s="2"/>
      <c r="O26" s="2"/>
      <c r="P26" s="2"/>
      <c r="Q26" s="2"/>
      <c r="R26" s="2"/>
      <c r="S26" s="2"/>
    </row>
    <row r="27" spans="1:19" ht="15.75" x14ac:dyDescent="0.3">
      <c r="A27" s="6" t="s">
        <v>23</v>
      </c>
      <c r="B27" s="106">
        <f>'[2]CALENDARIO COPY 11 AÑOS MEN'!B21</f>
        <v>42918</v>
      </c>
      <c r="C27" s="106"/>
      <c r="D27" s="6"/>
      <c r="E27" s="113"/>
      <c r="F27" s="113"/>
      <c r="G27" s="113"/>
      <c r="H27" s="113"/>
      <c r="I27" s="6"/>
      <c r="J27" s="113"/>
      <c r="K27" s="113"/>
      <c r="L27" s="113"/>
      <c r="M27" s="113"/>
      <c r="N27" s="6"/>
      <c r="O27" s="113"/>
      <c r="P27" s="113"/>
      <c r="Q27" s="113"/>
      <c r="R27" s="113"/>
      <c r="S27" s="2"/>
    </row>
    <row r="28" spans="1:19" x14ac:dyDescent="0.25">
      <c r="A28" s="118">
        <f>'[2]CALENDARIO COPY 11 AÑOS MEN'!C21</f>
        <v>0.58333333333333337</v>
      </c>
      <c r="B28" s="13" t="s">
        <v>6</v>
      </c>
      <c r="C28" s="14" t="s">
        <v>7</v>
      </c>
      <c r="D28" s="125"/>
      <c r="E28" s="98"/>
      <c r="F28" s="98"/>
      <c r="G28" s="98"/>
      <c r="H28" s="12"/>
      <c r="I28" s="124"/>
      <c r="J28" s="98"/>
      <c r="K28" s="98"/>
      <c r="L28" s="98"/>
      <c r="M28" s="12"/>
      <c r="N28" s="124"/>
      <c r="O28" s="98"/>
      <c r="P28" s="98"/>
      <c r="Q28" s="98"/>
      <c r="R28" s="12"/>
      <c r="S28" s="2"/>
    </row>
    <row r="29" spans="1:19" x14ac:dyDescent="0.25">
      <c r="A29" s="118"/>
      <c r="B29" s="7" t="str">
        <f>'[2]CALENDARIO COPY 11 AÑOS MEN'!E21</f>
        <v>2TO LUGAR SR</v>
      </c>
      <c r="C29" s="8">
        <f>'[2]CALENDARIO COPY 11 AÑOS MEN'!F21</f>
        <v>0</v>
      </c>
      <c r="D29" s="125"/>
      <c r="E29" s="120"/>
      <c r="F29" s="120"/>
      <c r="G29" s="120"/>
      <c r="H29" s="28"/>
      <c r="I29" s="124"/>
      <c r="J29" s="120"/>
      <c r="K29" s="120"/>
      <c r="L29" s="120"/>
      <c r="M29" s="28"/>
      <c r="N29" s="124"/>
      <c r="O29" s="120"/>
      <c r="P29" s="120"/>
      <c r="Q29" s="120"/>
      <c r="R29" s="28"/>
      <c r="S29" s="2"/>
    </row>
    <row r="30" spans="1:19" x14ac:dyDescent="0.25">
      <c r="A30" s="118"/>
      <c r="B30" s="7" t="str">
        <f>'[2]CALENDARIO COPY 11 AÑOS MEN'!G21</f>
        <v>1ER LUGAR SR</v>
      </c>
      <c r="C30" s="8">
        <f>'[2]CALENDARIO COPY 11 AÑOS MEN'!H21</f>
        <v>0</v>
      </c>
      <c r="D30" s="125"/>
      <c r="E30" s="120"/>
      <c r="F30" s="120"/>
      <c r="G30" s="120"/>
      <c r="H30" s="28"/>
      <c r="I30" s="124"/>
      <c r="J30" s="120"/>
      <c r="K30" s="120"/>
      <c r="L30" s="120"/>
      <c r="M30" s="28"/>
      <c r="N30" s="124"/>
      <c r="O30" s="120"/>
      <c r="P30" s="120"/>
      <c r="Q30" s="120"/>
      <c r="R30" s="28"/>
      <c r="S30" s="2"/>
    </row>
    <row r="31" spans="1:19" ht="15.75" x14ac:dyDescent="0.3">
      <c r="A31" s="10"/>
      <c r="B31" s="103" t="str">
        <f>'[2]CALENDARIO COPY 11 AÑOS MEN'!I21</f>
        <v>CHARLES H TERRY I</v>
      </c>
      <c r="C31" s="103"/>
      <c r="D31" s="11"/>
      <c r="E31" s="109"/>
      <c r="F31" s="109"/>
      <c r="G31" s="109"/>
      <c r="H31" s="109"/>
      <c r="I31" s="11"/>
      <c r="J31" s="109"/>
      <c r="K31" s="109"/>
      <c r="L31" s="109"/>
      <c r="M31" s="109"/>
      <c r="N31" s="11"/>
      <c r="O31" s="109"/>
      <c r="P31" s="109"/>
      <c r="Q31" s="109"/>
      <c r="R31" s="109"/>
      <c r="S31" s="2"/>
    </row>
    <row r="32" spans="1:19" x14ac:dyDescent="0.25">
      <c r="A32" s="2"/>
      <c r="B32" s="2"/>
      <c r="C32" s="4"/>
      <c r="D32" s="2"/>
      <c r="E32" s="95"/>
      <c r="F32" s="95"/>
      <c r="G32" s="95"/>
      <c r="H32" s="95"/>
      <c r="I32" s="16"/>
      <c r="J32" s="95"/>
      <c r="K32" s="95"/>
      <c r="L32" s="95"/>
      <c r="M32" s="95"/>
      <c r="N32" s="16"/>
      <c r="O32" s="16"/>
      <c r="P32" s="16"/>
      <c r="Q32" s="16"/>
      <c r="R32" s="16"/>
      <c r="S32" s="2"/>
    </row>
    <row r="33" spans="1:19" ht="15.75" x14ac:dyDescent="0.3">
      <c r="A33" s="6"/>
      <c r="B33" s="113"/>
      <c r="C33" s="113"/>
      <c r="D33" s="6"/>
      <c r="E33" s="113"/>
      <c r="F33" s="113"/>
      <c r="G33" s="113"/>
      <c r="H33" s="113"/>
      <c r="I33" s="29"/>
      <c r="J33" s="113"/>
      <c r="K33" s="113"/>
      <c r="L33" s="113"/>
      <c r="M33" s="113"/>
      <c r="N33" s="29"/>
      <c r="O33" s="121"/>
      <c r="P33" s="121"/>
      <c r="Q33" s="121"/>
      <c r="R33" s="121"/>
      <c r="S33" s="2"/>
    </row>
    <row r="34" spans="1:19" x14ac:dyDescent="0.25">
      <c r="A34" s="122"/>
      <c r="B34" s="12"/>
      <c r="C34" s="22"/>
      <c r="D34" s="123"/>
      <c r="E34" s="96"/>
      <c r="F34" s="96"/>
      <c r="G34" s="96"/>
      <c r="H34" s="12"/>
      <c r="I34" s="124"/>
      <c r="J34" s="96"/>
      <c r="K34" s="96"/>
      <c r="L34" s="96"/>
      <c r="M34" s="12"/>
      <c r="N34" s="124"/>
      <c r="O34" s="98"/>
      <c r="P34" s="98"/>
      <c r="Q34" s="98"/>
      <c r="R34" s="12"/>
      <c r="S34" s="2"/>
    </row>
    <row r="35" spans="1:19" x14ac:dyDescent="0.25">
      <c r="A35" s="122"/>
      <c r="B35" s="30"/>
      <c r="C35" s="31"/>
      <c r="D35" s="123"/>
      <c r="E35" s="120"/>
      <c r="F35" s="120"/>
      <c r="G35" s="120"/>
      <c r="H35" s="28"/>
      <c r="I35" s="124"/>
      <c r="J35" s="120"/>
      <c r="K35" s="120"/>
      <c r="L35" s="120"/>
      <c r="M35" s="28"/>
      <c r="N35" s="124"/>
      <c r="O35" s="120"/>
      <c r="P35" s="120"/>
      <c r="Q35" s="120"/>
      <c r="R35" s="28"/>
      <c r="S35" s="2"/>
    </row>
    <row r="36" spans="1:19" x14ac:dyDescent="0.25">
      <c r="A36" s="122"/>
      <c r="B36" s="30"/>
      <c r="C36" s="31"/>
      <c r="D36" s="123"/>
      <c r="E36" s="120"/>
      <c r="F36" s="120"/>
      <c r="G36" s="120"/>
      <c r="H36" s="28"/>
      <c r="I36" s="124"/>
      <c r="J36" s="120"/>
      <c r="K36" s="120"/>
      <c r="L36" s="120"/>
      <c r="M36" s="28"/>
      <c r="N36" s="124"/>
      <c r="O36" s="120"/>
      <c r="P36" s="120"/>
      <c r="Q36" s="120"/>
      <c r="R36" s="28"/>
      <c r="S36" s="2"/>
    </row>
    <row r="37" spans="1:19" ht="15.75" x14ac:dyDescent="0.3">
      <c r="A37" s="10"/>
      <c r="B37" s="109"/>
      <c r="C37" s="109"/>
      <c r="D37" s="11"/>
      <c r="E37" s="109"/>
      <c r="F37" s="109"/>
      <c r="G37" s="109"/>
      <c r="H37" s="109"/>
      <c r="I37" s="10"/>
      <c r="J37" s="109"/>
      <c r="K37" s="109"/>
      <c r="L37" s="109"/>
      <c r="M37" s="109"/>
      <c r="N37" s="11"/>
      <c r="O37" s="109"/>
      <c r="P37" s="109"/>
      <c r="Q37" s="109"/>
      <c r="R37" s="109"/>
      <c r="S37" s="2"/>
    </row>
    <row r="38" spans="1:19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</sheetData>
  <mergeCells count="133">
    <mergeCell ref="A4:A6"/>
    <mergeCell ref="D4:D6"/>
    <mergeCell ref="E4:G4"/>
    <mergeCell ref="I4:I6"/>
    <mergeCell ref="J4:L4"/>
    <mergeCell ref="N4:N6"/>
    <mergeCell ref="C1:E1"/>
    <mergeCell ref="I1:K1"/>
    <mergeCell ref="L1:O1"/>
    <mergeCell ref="B3:C3"/>
    <mergeCell ref="E3:H3"/>
    <mergeCell ref="J3:M3"/>
    <mergeCell ref="O3:R3"/>
    <mergeCell ref="O7:R7"/>
    <mergeCell ref="B9:C9"/>
    <mergeCell ref="E9:H9"/>
    <mergeCell ref="J9:M9"/>
    <mergeCell ref="O9:R9"/>
    <mergeCell ref="O4:Q4"/>
    <mergeCell ref="E5:G5"/>
    <mergeCell ref="J5:L5"/>
    <mergeCell ref="O5:Q5"/>
    <mergeCell ref="E6:G6"/>
    <mergeCell ref="J6:L6"/>
    <mergeCell ref="O6:Q6"/>
    <mergeCell ref="A10:A12"/>
    <mergeCell ref="D10:D12"/>
    <mergeCell ref="E10:G10"/>
    <mergeCell ref="I10:I12"/>
    <mergeCell ref="J10:L10"/>
    <mergeCell ref="N10:N12"/>
    <mergeCell ref="B7:C7"/>
    <mergeCell ref="E7:H7"/>
    <mergeCell ref="J7:M7"/>
    <mergeCell ref="O13:R13"/>
    <mergeCell ref="B15:C15"/>
    <mergeCell ref="E15:H15"/>
    <mergeCell ref="J15:M15"/>
    <mergeCell ref="O15:R15"/>
    <mergeCell ref="O10:Q10"/>
    <mergeCell ref="E11:G11"/>
    <mergeCell ref="J11:L11"/>
    <mergeCell ref="O11:Q11"/>
    <mergeCell ref="E12:G12"/>
    <mergeCell ref="J12:L12"/>
    <mergeCell ref="O12:Q12"/>
    <mergeCell ref="A16:A18"/>
    <mergeCell ref="D16:D18"/>
    <mergeCell ref="E16:G16"/>
    <mergeCell ref="I16:I18"/>
    <mergeCell ref="J16:L16"/>
    <mergeCell ref="N16:N18"/>
    <mergeCell ref="B13:C13"/>
    <mergeCell ref="E13:H13"/>
    <mergeCell ref="J13:M13"/>
    <mergeCell ref="O19:R19"/>
    <mergeCell ref="O20:R20"/>
    <mergeCell ref="B21:C21"/>
    <mergeCell ref="E21:H21"/>
    <mergeCell ref="J21:M21"/>
    <mergeCell ref="O21:R21"/>
    <mergeCell ref="O16:Q16"/>
    <mergeCell ref="E17:G17"/>
    <mergeCell ref="J17:L17"/>
    <mergeCell ref="O17:Q17"/>
    <mergeCell ref="E18:G18"/>
    <mergeCell ref="J18:L18"/>
    <mergeCell ref="O18:Q18"/>
    <mergeCell ref="A22:A24"/>
    <mergeCell ref="D22:D24"/>
    <mergeCell ref="E22:G22"/>
    <mergeCell ref="I22:I24"/>
    <mergeCell ref="J22:L22"/>
    <mergeCell ref="N22:N24"/>
    <mergeCell ref="B19:C19"/>
    <mergeCell ref="E19:H19"/>
    <mergeCell ref="J19:M19"/>
    <mergeCell ref="O25:R25"/>
    <mergeCell ref="B26:C26"/>
    <mergeCell ref="B27:C27"/>
    <mergeCell ref="E27:H27"/>
    <mergeCell ref="J27:M27"/>
    <mergeCell ref="O27:R27"/>
    <mergeCell ref="O22:Q22"/>
    <mergeCell ref="E23:G23"/>
    <mergeCell ref="J23:L23"/>
    <mergeCell ref="O23:Q23"/>
    <mergeCell ref="E24:G24"/>
    <mergeCell ref="J24:L24"/>
    <mergeCell ref="O24:Q24"/>
    <mergeCell ref="A28:A30"/>
    <mergeCell ref="D28:D30"/>
    <mergeCell ref="E28:G28"/>
    <mergeCell ref="I28:I30"/>
    <mergeCell ref="J28:L28"/>
    <mergeCell ref="N28:N30"/>
    <mergeCell ref="B25:C25"/>
    <mergeCell ref="E25:H25"/>
    <mergeCell ref="J25:M25"/>
    <mergeCell ref="B31:C31"/>
    <mergeCell ref="E31:H31"/>
    <mergeCell ref="J31:M31"/>
    <mergeCell ref="O31:R31"/>
    <mergeCell ref="E32:H32"/>
    <mergeCell ref="J32:M32"/>
    <mergeCell ref="O28:Q28"/>
    <mergeCell ref="E29:G29"/>
    <mergeCell ref="J29:L29"/>
    <mergeCell ref="O29:Q29"/>
    <mergeCell ref="E30:G30"/>
    <mergeCell ref="J30:L30"/>
    <mergeCell ref="O30:Q30"/>
    <mergeCell ref="B33:C33"/>
    <mergeCell ref="E33:H33"/>
    <mergeCell ref="J33:M33"/>
    <mergeCell ref="O33:R33"/>
    <mergeCell ref="A34:A36"/>
    <mergeCell ref="D34:D36"/>
    <mergeCell ref="E34:G34"/>
    <mergeCell ref="I34:I36"/>
    <mergeCell ref="J34:L34"/>
    <mergeCell ref="N34:N36"/>
    <mergeCell ref="B37:C37"/>
    <mergeCell ref="E37:H37"/>
    <mergeCell ref="J37:M37"/>
    <mergeCell ref="O37:R37"/>
    <mergeCell ref="O34:Q34"/>
    <mergeCell ref="E35:G35"/>
    <mergeCell ref="J35:L35"/>
    <mergeCell ref="O35:Q35"/>
    <mergeCell ref="E36:G36"/>
    <mergeCell ref="J36:L36"/>
    <mergeCell ref="O36:Q36"/>
  </mergeCells>
  <pageMargins left="0.7" right="0.7" top="0.75" bottom="0.75" header="0.3" footer="0.3"/>
  <pageSetup scale="80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S39"/>
  <sheetViews>
    <sheetView workbookViewId="0">
      <selection activeCell="K20" sqref="K20"/>
    </sheetView>
  </sheetViews>
  <sheetFormatPr defaultRowHeight="15" x14ac:dyDescent="0.25"/>
  <cols>
    <col min="1" max="1" width="3.42578125" bestFit="1" customWidth="1"/>
    <col min="2" max="2" width="23.5703125" customWidth="1"/>
    <col min="3" max="3" width="9.140625" customWidth="1"/>
    <col min="4" max="4" width="3.42578125" customWidth="1"/>
    <col min="6" max="6" width="9.28515625" customWidth="1"/>
    <col min="7" max="7" width="4.5703125" customWidth="1"/>
    <col min="9" max="9" width="3.42578125" customWidth="1"/>
    <col min="12" max="12" width="4.5703125" customWidth="1"/>
    <col min="14" max="14" width="3.42578125" customWidth="1"/>
    <col min="17" max="17" width="4.28515625" customWidth="1"/>
    <col min="19" max="19" width="9.28515625" customWidth="1"/>
  </cols>
  <sheetData>
    <row r="1" spans="1:19" ht="15.75" thickBot="1" x14ac:dyDescent="0.3">
      <c r="A1" s="2"/>
      <c r="B1" s="15" t="s">
        <v>0</v>
      </c>
      <c r="C1" s="104" t="str">
        <f>'[3]CALENDARIO COPY 12 MEN'!C1</f>
        <v>12 AÑOS</v>
      </c>
      <c r="D1" s="104"/>
      <c r="E1" s="104"/>
      <c r="F1" s="3"/>
      <c r="G1" s="3"/>
      <c r="H1" s="2"/>
      <c r="I1" s="105" t="s">
        <v>1</v>
      </c>
      <c r="J1" s="105"/>
      <c r="K1" s="105"/>
      <c r="L1" s="104" t="str">
        <f>'[3]CALENDARIO COPY 12 MEN'!E1</f>
        <v>BOYS/ MASC.</v>
      </c>
      <c r="M1" s="104"/>
      <c r="N1" s="104"/>
      <c r="O1" s="104"/>
      <c r="P1" s="2"/>
      <c r="Q1" s="2"/>
      <c r="R1" s="2"/>
      <c r="S1" s="2"/>
    </row>
    <row r="2" spans="1:19" x14ac:dyDescent="0.25">
      <c r="A2" s="2"/>
      <c r="B2" s="2"/>
      <c r="C2" s="4"/>
      <c r="D2" s="2"/>
      <c r="E2" s="2"/>
      <c r="F2" s="2"/>
      <c r="G2" s="2"/>
      <c r="H2" s="2"/>
      <c r="I2" s="2"/>
      <c r="J2" s="2"/>
      <c r="K2" s="5"/>
      <c r="L2" s="2"/>
      <c r="M2" s="2"/>
      <c r="N2" s="2"/>
      <c r="O2" s="2"/>
      <c r="P2" s="2"/>
      <c r="Q2" s="2"/>
      <c r="R2" s="2"/>
      <c r="S2" s="2"/>
    </row>
    <row r="3" spans="1:19" ht="15.75" x14ac:dyDescent="0.3">
      <c r="A3" s="6" t="s">
        <v>2</v>
      </c>
      <c r="B3" s="106">
        <f>'[3]CALENDARIO COPY 12 MEN'!B3</f>
        <v>42915</v>
      </c>
      <c r="C3" s="106"/>
      <c r="D3" s="6" t="s">
        <v>3</v>
      </c>
      <c r="E3" s="113">
        <f>'[3]CALENDARIO COPY 12 MEN'!B4</f>
        <v>42915</v>
      </c>
      <c r="F3" s="113"/>
      <c r="G3" s="113"/>
      <c r="H3" s="113"/>
      <c r="I3" s="6" t="s">
        <v>4</v>
      </c>
      <c r="J3" s="106">
        <f>'[3]CALENDARIO COPY 12 MEN'!B5</f>
        <v>42915</v>
      </c>
      <c r="K3" s="106"/>
      <c r="L3" s="106"/>
      <c r="M3" s="106"/>
      <c r="N3" s="6" t="s">
        <v>5</v>
      </c>
      <c r="O3" s="106">
        <f>'[3]CALENDARIO COPY 12 MEN'!B6</f>
        <v>42915</v>
      </c>
      <c r="P3" s="106"/>
      <c r="Q3" s="106"/>
      <c r="R3" s="106"/>
      <c r="S3" s="2"/>
    </row>
    <row r="4" spans="1:19" ht="15" customHeight="1" x14ac:dyDescent="0.25">
      <c r="A4" s="118">
        <f>'[3]CALENDARIO COPY 12 MEN'!C3</f>
        <v>0.45833333333333331</v>
      </c>
      <c r="B4" s="13" t="s">
        <v>6</v>
      </c>
      <c r="C4" s="14" t="s">
        <v>7</v>
      </c>
      <c r="D4" s="119">
        <f>'[3]CALENDARIO COPY 12 MEN'!C4</f>
        <v>0.52083333333333337</v>
      </c>
      <c r="E4" s="114" t="s">
        <v>6</v>
      </c>
      <c r="F4" s="115"/>
      <c r="G4" s="116"/>
      <c r="H4" s="13" t="s">
        <v>7</v>
      </c>
      <c r="I4" s="117">
        <f>'[3]CALENDARIO COPY 12 MEN'!C5</f>
        <v>0.64583333333333337</v>
      </c>
      <c r="J4" s="114" t="s">
        <v>6</v>
      </c>
      <c r="K4" s="115"/>
      <c r="L4" s="116"/>
      <c r="M4" s="13" t="s">
        <v>7</v>
      </c>
      <c r="N4" s="117">
        <f>'[3]CALENDARIO COPY 12 MEN'!C6</f>
        <v>0.64583333333333337</v>
      </c>
      <c r="O4" s="114" t="s">
        <v>6</v>
      </c>
      <c r="P4" s="115"/>
      <c r="Q4" s="116"/>
      <c r="R4" s="13" t="s">
        <v>7</v>
      </c>
      <c r="S4" s="2"/>
    </row>
    <row r="5" spans="1:19" x14ac:dyDescent="0.25">
      <c r="A5" s="118"/>
      <c r="B5" s="7" t="str">
        <f>'[3]CALENDARIO COPY 12 MEN'!E3</f>
        <v>SOUTHERN BASKET</v>
      </c>
      <c r="C5" s="8">
        <f>'[3]CALENDARIO COPY 12 MEN'!F3</f>
        <v>32</v>
      </c>
      <c r="D5" s="119"/>
      <c r="E5" s="110" t="str">
        <f>'[3]CALENDARIO COPY 12 MEN'!E4</f>
        <v>LIBA AIBONITO</v>
      </c>
      <c r="F5" s="111"/>
      <c r="G5" s="112"/>
      <c r="H5" s="9">
        <f>'[3]CALENDARIO COPY 12 MEN'!F4</f>
        <v>20</v>
      </c>
      <c r="I5" s="117"/>
      <c r="J5" s="110" t="str">
        <f>'[3]CALENDARIO COPY 12 MEN'!E5</f>
        <v>LUIS A PADILLA S.G</v>
      </c>
      <c r="K5" s="111"/>
      <c r="L5" s="112"/>
      <c r="M5" s="9">
        <f>'[3]CALENDARIO COPY 12 MEN'!F5</f>
        <v>53</v>
      </c>
      <c r="N5" s="117"/>
      <c r="O5" s="110" t="str">
        <f>'[3]CALENDARIO COPY 12 MEN'!E6</f>
        <v>PONCE PONCEÑOS</v>
      </c>
      <c r="P5" s="111"/>
      <c r="Q5" s="112"/>
      <c r="R5" s="9">
        <f>'[3]CALENDARIO COPY 12 MEN'!F6</f>
        <v>45</v>
      </c>
      <c r="S5" s="2"/>
    </row>
    <row r="6" spans="1:19" x14ac:dyDescent="0.25">
      <c r="A6" s="118"/>
      <c r="B6" s="7" t="str">
        <f>'[3]CALENDARIO COPY 12 MEN'!G3</f>
        <v>LUIS A PADILLA S.G</v>
      </c>
      <c r="C6" s="8">
        <f>'[3]CALENDARIO COPY 12 MEN'!H3</f>
        <v>66</v>
      </c>
      <c r="D6" s="119"/>
      <c r="E6" s="110" t="str">
        <f>'[3]CALENDARIO COPY 12 MEN'!G4</f>
        <v>PONCE PONCEÑOS</v>
      </c>
      <c r="F6" s="111"/>
      <c r="G6" s="112"/>
      <c r="H6" s="9">
        <f>'[3]CALENDARIO COPY 12 MEN'!H4</f>
        <v>31</v>
      </c>
      <c r="I6" s="117"/>
      <c r="J6" s="110" t="str">
        <f>'[3]CALENDARIO COPY 12 MEN'!G5</f>
        <v>LIBA AIBONITO</v>
      </c>
      <c r="K6" s="111"/>
      <c r="L6" s="112"/>
      <c r="M6" s="9">
        <f>'[3]CALENDARIO COPY 12 MEN'!H5</f>
        <v>41</v>
      </c>
      <c r="N6" s="117"/>
      <c r="O6" s="110" t="str">
        <f>'[3]CALENDARIO COPY 12 MEN'!G6</f>
        <v>TITANES SABANA GRANDE</v>
      </c>
      <c r="P6" s="111"/>
      <c r="Q6" s="112"/>
      <c r="R6" s="9">
        <f>'[3]CALENDARIO COPY 12 MEN'!H6</f>
        <v>38</v>
      </c>
      <c r="S6" s="2"/>
    </row>
    <row r="7" spans="1:19" ht="15.75" x14ac:dyDescent="0.3">
      <c r="A7" s="10"/>
      <c r="B7" s="103" t="str">
        <f>'[3]CALENDARIO COPY 12 MEN'!I3</f>
        <v>URB. SANTA MARTA, SAN GERMAN</v>
      </c>
      <c r="C7" s="103"/>
      <c r="D7" s="11"/>
      <c r="E7" s="109" t="str">
        <f>'[3]CALENDARIO COPY 12 MEN'!I4</f>
        <v>BO. SAN ANTON, PONCE</v>
      </c>
      <c r="F7" s="109"/>
      <c r="G7" s="109"/>
      <c r="H7" s="109"/>
      <c r="I7" s="10"/>
      <c r="J7" s="103" t="str">
        <f>'[3]CALENDARIO COPY 12 MEN'!I5</f>
        <v>URB. CONSTANCIA, PONCE</v>
      </c>
      <c r="K7" s="103"/>
      <c r="L7" s="103"/>
      <c r="M7" s="103"/>
      <c r="N7" s="10"/>
      <c r="O7" s="103" t="str">
        <f>'[3]CALENDARIO COPY 12 MEN'!I6</f>
        <v>BO. SAN ANTON, PONCE</v>
      </c>
      <c r="P7" s="103"/>
      <c r="Q7" s="103"/>
      <c r="R7" s="103"/>
      <c r="S7" s="2"/>
    </row>
    <row r="8" spans="1:19" x14ac:dyDescent="0.25">
      <c r="A8" s="2"/>
      <c r="B8" s="2"/>
      <c r="C8" s="4"/>
      <c r="D8" s="2"/>
      <c r="E8" s="2"/>
      <c r="F8" s="2"/>
      <c r="G8" s="2"/>
      <c r="H8" s="2"/>
      <c r="I8" s="2"/>
      <c r="J8" s="2"/>
      <c r="K8" s="5"/>
      <c r="L8" s="2"/>
      <c r="M8" s="2"/>
      <c r="N8" s="2"/>
      <c r="O8" s="2"/>
      <c r="P8" s="2"/>
      <c r="Q8" s="2"/>
      <c r="R8" s="2"/>
      <c r="S8" s="2"/>
    </row>
    <row r="9" spans="1:19" ht="15.75" x14ac:dyDescent="0.3">
      <c r="A9" s="6" t="s">
        <v>8</v>
      </c>
      <c r="B9" s="106">
        <f>'[3]CALENDARIO COPY 12 MEN'!B7</f>
        <v>42916</v>
      </c>
      <c r="C9" s="106"/>
      <c r="D9" s="6" t="s">
        <v>9</v>
      </c>
      <c r="E9" s="113">
        <f>'[3]CALENDARIO COPY 12 MEN'!B8</f>
        <v>42916</v>
      </c>
      <c r="F9" s="113"/>
      <c r="G9" s="113"/>
      <c r="H9" s="113"/>
      <c r="I9" s="6" t="s">
        <v>10</v>
      </c>
      <c r="J9" s="106">
        <f>'[3]CALENDARIO COPY 12 MEN'!B9</f>
        <v>42916</v>
      </c>
      <c r="K9" s="106"/>
      <c r="L9" s="106"/>
      <c r="M9" s="106"/>
      <c r="N9" s="6" t="s">
        <v>11</v>
      </c>
      <c r="O9" s="106">
        <f>'[3]CALENDARIO COPY 12 MEN'!B10</f>
        <v>42916</v>
      </c>
      <c r="P9" s="106"/>
      <c r="Q9" s="106"/>
      <c r="R9" s="106"/>
      <c r="S9" s="2"/>
    </row>
    <row r="10" spans="1:19" ht="15" customHeight="1" x14ac:dyDescent="0.25">
      <c r="A10" s="118">
        <f>'[3]CALENDARIO COPY 12 MEN'!C7</f>
        <v>0.39583333333333331</v>
      </c>
      <c r="B10" s="13" t="s">
        <v>6</v>
      </c>
      <c r="C10" s="14" t="s">
        <v>7</v>
      </c>
      <c r="D10" s="119">
        <f>'[3]CALENDARIO COPY 12 MEN'!C8</f>
        <v>0.45833333333333331</v>
      </c>
      <c r="E10" s="114" t="s">
        <v>6</v>
      </c>
      <c r="F10" s="115"/>
      <c r="G10" s="116"/>
      <c r="H10" s="13" t="s">
        <v>7</v>
      </c>
      <c r="I10" s="117">
        <f>'[3]CALENDARIO COPY 12 MEN'!C9</f>
        <v>0.52083333333333337</v>
      </c>
      <c r="J10" s="114" t="s">
        <v>6</v>
      </c>
      <c r="K10" s="115"/>
      <c r="L10" s="116"/>
      <c r="M10" s="13" t="s">
        <v>7</v>
      </c>
      <c r="N10" s="117">
        <f>'[3]CALENDARIO COPY 12 MEN'!C10</f>
        <v>0.58333333333333337</v>
      </c>
      <c r="O10" s="114" t="s">
        <v>6</v>
      </c>
      <c r="P10" s="115"/>
      <c r="Q10" s="116"/>
      <c r="R10" s="13" t="s">
        <v>7</v>
      </c>
      <c r="S10" s="2"/>
    </row>
    <row r="11" spans="1:19" x14ac:dyDescent="0.25">
      <c r="A11" s="118"/>
      <c r="B11" s="7" t="str">
        <f>'[3]CALENDARIO COPY 12 MEN'!E7</f>
        <v>SOUTHERN BASKET</v>
      </c>
      <c r="C11" s="8">
        <f>'[3]CALENDARIO COPY 12 MEN'!F7</f>
        <v>43</v>
      </c>
      <c r="D11" s="119"/>
      <c r="E11" s="110" t="str">
        <f>'[3]CALENDARIO COPY 12 MEN'!E8</f>
        <v>LUIS A PADILLA S.G</v>
      </c>
      <c r="F11" s="111"/>
      <c r="G11" s="112"/>
      <c r="H11" s="9">
        <f>'[3]CALENDARIO COPY 12 MEN'!F8</f>
        <v>42</v>
      </c>
      <c r="I11" s="117"/>
      <c r="J11" s="110" t="str">
        <f>'[3]CALENDARIO COPY 12 MEN'!E9</f>
        <v>LIBA AIBONITO</v>
      </c>
      <c r="K11" s="111"/>
      <c r="L11" s="112"/>
      <c r="M11" s="9">
        <f>'[3]CALENDARIO COPY 12 MEN'!F9</f>
        <v>37</v>
      </c>
      <c r="N11" s="117"/>
      <c r="O11" s="110" t="str">
        <f>'[3]CALENDARIO COPY 12 MEN'!E10</f>
        <v>TITANES SABANA GRANDE</v>
      </c>
      <c r="P11" s="111"/>
      <c r="Q11" s="112"/>
      <c r="R11" s="9">
        <f>'[3]CALENDARIO COPY 12 MEN'!F10</f>
        <v>40</v>
      </c>
      <c r="S11" s="2"/>
    </row>
    <row r="12" spans="1:19" x14ac:dyDescent="0.25">
      <c r="A12" s="118"/>
      <c r="B12" s="7" t="str">
        <f>'[3]CALENDARIO COPY 12 MEN'!G7</f>
        <v>TITANES SABANA GRANDE</v>
      </c>
      <c r="C12" s="8">
        <f>'[3]CALENDARIO COPY 12 MEN'!H7</f>
        <v>39</v>
      </c>
      <c r="D12" s="119"/>
      <c r="E12" s="110" t="str">
        <f>'[3]CALENDARIO COPY 12 MEN'!G8</f>
        <v>PONCE PONCEÑOS</v>
      </c>
      <c r="F12" s="111"/>
      <c r="G12" s="112"/>
      <c r="H12" s="9">
        <f>'[3]CALENDARIO COPY 12 MEN'!H8</f>
        <v>32</v>
      </c>
      <c r="I12" s="117"/>
      <c r="J12" s="110" t="str">
        <f>'[3]CALENDARIO COPY 12 MEN'!G9</f>
        <v>SOUTHERN BASKET</v>
      </c>
      <c r="K12" s="111"/>
      <c r="L12" s="112"/>
      <c r="M12" s="9">
        <f>'[3]CALENDARIO COPY 12 MEN'!H9</f>
        <v>34</v>
      </c>
      <c r="N12" s="117"/>
      <c r="O12" s="110" t="str">
        <f>'[3]CALENDARIO COPY 12 MEN'!G10</f>
        <v>LUIS A PADILLA S.G</v>
      </c>
      <c r="P12" s="111"/>
      <c r="Q12" s="112"/>
      <c r="R12" s="9">
        <f>'[3]CALENDARIO COPY 12 MEN'!H10</f>
        <v>67</v>
      </c>
      <c r="S12" s="2"/>
    </row>
    <row r="13" spans="1:19" ht="15.75" x14ac:dyDescent="0.3">
      <c r="A13" s="10"/>
      <c r="B13" s="103" t="str">
        <f>'[3]CALENDARIO COPY 12 MEN'!I7</f>
        <v>BO. SAN ANTON, PONCE</v>
      </c>
      <c r="C13" s="103"/>
      <c r="D13" s="11"/>
      <c r="E13" s="109" t="str">
        <f>'[3]CALENDARIO COPY 12 MEN'!I8</f>
        <v>URB. SANTA MARTA, SAN GERMAN</v>
      </c>
      <c r="F13" s="109"/>
      <c r="G13" s="109"/>
      <c r="H13" s="109"/>
      <c r="I13" s="10"/>
      <c r="J13" s="103" t="str">
        <f>'[3]CALENDARIO COPY 12 MEN'!I9</f>
        <v>URB. CONSTANCIA, PONCE</v>
      </c>
      <c r="K13" s="103"/>
      <c r="L13" s="103"/>
      <c r="M13" s="103"/>
      <c r="N13" s="10"/>
      <c r="O13" s="103" t="str">
        <f>'[3]CALENDARIO COPY 12 MEN'!I10</f>
        <v>URB. SANTA MARTA, SAN GERMAN</v>
      </c>
      <c r="P13" s="103"/>
      <c r="Q13" s="103"/>
      <c r="R13" s="103"/>
      <c r="S13" s="2"/>
    </row>
    <row r="14" spans="1:19" x14ac:dyDescent="0.25">
      <c r="A14" s="2"/>
      <c r="B14" s="2"/>
      <c r="C14" s="4"/>
      <c r="D14" s="2"/>
      <c r="E14" s="2"/>
      <c r="F14" s="2"/>
      <c r="G14" s="2"/>
      <c r="H14" s="2"/>
      <c r="I14" s="2"/>
      <c r="J14" s="107" t="s">
        <v>12</v>
      </c>
      <c r="K14" s="107"/>
      <c r="L14" s="107"/>
      <c r="M14" s="107"/>
      <c r="N14" s="1"/>
      <c r="O14" s="107" t="s">
        <v>13</v>
      </c>
      <c r="P14" s="107"/>
      <c r="Q14" s="107"/>
      <c r="R14" s="107"/>
      <c r="S14" s="2"/>
    </row>
    <row r="15" spans="1:19" ht="15.75" x14ac:dyDescent="0.3">
      <c r="A15" s="6" t="s">
        <v>14</v>
      </c>
      <c r="B15" s="106">
        <f>'[3]CALENDARIO COPY 12 MEN'!B11</f>
        <v>42917</v>
      </c>
      <c r="C15" s="106"/>
      <c r="D15" s="6" t="s">
        <v>15</v>
      </c>
      <c r="E15" s="113">
        <f>'[3]CALENDARIO COPY 12 MEN'!B12</f>
        <v>42917</v>
      </c>
      <c r="F15" s="113"/>
      <c r="G15" s="113"/>
      <c r="H15" s="113"/>
      <c r="I15" s="6" t="s">
        <v>16</v>
      </c>
      <c r="J15" s="106">
        <f>'[3]CALENDARIO COPY 12 MEN'!B14</f>
        <v>42917</v>
      </c>
      <c r="K15" s="106"/>
      <c r="L15" s="106"/>
      <c r="M15" s="106"/>
      <c r="N15" s="6" t="s">
        <v>17</v>
      </c>
      <c r="O15" s="106">
        <f>'[3]CALENDARIO COPY 12 MEN'!B16</f>
        <v>42918</v>
      </c>
      <c r="P15" s="106"/>
      <c r="Q15" s="106"/>
      <c r="R15" s="106"/>
      <c r="S15" s="2"/>
    </row>
    <row r="16" spans="1:19" ht="15" customHeight="1" x14ac:dyDescent="0.25">
      <c r="A16" s="118">
        <f>'[3]CALENDARIO COPY 12 MEN'!C11</f>
        <v>0.39583333333333331</v>
      </c>
      <c r="B16" s="13" t="s">
        <v>6</v>
      </c>
      <c r="C16" s="14" t="s">
        <v>7</v>
      </c>
      <c r="D16" s="119">
        <f>'[3]CALENDARIO COPY 12 MEN'!C12</f>
        <v>0.64583333333333337</v>
      </c>
      <c r="E16" s="114" t="s">
        <v>6</v>
      </c>
      <c r="F16" s="115"/>
      <c r="G16" s="116"/>
      <c r="H16" s="13" t="s">
        <v>7</v>
      </c>
      <c r="I16" s="117">
        <f>'[3]CALENDARIO COPY 12 MEN'!C14</f>
        <v>0.77083333333333337</v>
      </c>
      <c r="J16" s="114" t="s">
        <v>6</v>
      </c>
      <c r="K16" s="115"/>
      <c r="L16" s="116"/>
      <c r="M16" s="13" t="s">
        <v>7</v>
      </c>
      <c r="N16" s="117">
        <f>'[3]CALENDARIO COPY 12 MEN'!C16</f>
        <v>0.64583333333333337</v>
      </c>
      <c r="O16" s="114" t="s">
        <v>6</v>
      </c>
      <c r="P16" s="115"/>
      <c r="Q16" s="116"/>
      <c r="R16" s="13" t="s">
        <v>7</v>
      </c>
      <c r="S16" s="2"/>
    </row>
    <row r="17" spans="1:19" x14ac:dyDescent="0.25">
      <c r="A17" s="118"/>
      <c r="B17" s="7" t="str">
        <f>'[3]CALENDARIO COPY 12 MEN'!E11</f>
        <v>PONCE PONCEÑOS</v>
      </c>
      <c r="C17" s="8">
        <f>'[3]CALENDARIO COPY 12 MEN'!F11</f>
        <v>0</v>
      </c>
      <c r="D17" s="119"/>
      <c r="E17" s="110" t="str">
        <f>'[3]CALENDARIO COPY 12 MEN'!E12</f>
        <v>TITANES SABANA GRANDE</v>
      </c>
      <c r="F17" s="111"/>
      <c r="G17" s="112"/>
      <c r="H17" s="9">
        <f>'[3]CALENDARIO COPY 12 MEN'!F12</f>
        <v>0</v>
      </c>
      <c r="I17" s="117"/>
      <c r="J17" s="110" t="str">
        <f>'[3]CALENDARIO COPY 12 MEN'!E14</f>
        <v>5TO LUGAR SR</v>
      </c>
      <c r="K17" s="111"/>
      <c r="L17" s="112"/>
      <c r="M17" s="9">
        <f>'[3]CALENDARIO COPY 12 MEN'!F14</f>
        <v>0</v>
      </c>
      <c r="N17" s="117"/>
      <c r="O17" s="110" t="str">
        <f>'[3]CALENDARIO COPY 12 MEN'!E16</f>
        <v>4TO LUGAR SR</v>
      </c>
      <c r="P17" s="111"/>
      <c r="Q17" s="112"/>
      <c r="R17" s="9">
        <f>'[3]CALENDARIO COPY 12 MEN'!F16</f>
        <v>0</v>
      </c>
      <c r="S17" s="2"/>
    </row>
    <row r="18" spans="1:19" x14ac:dyDescent="0.25">
      <c r="A18" s="118"/>
      <c r="B18" s="7" t="str">
        <f>'[3]CALENDARIO COPY 12 MEN'!G11</f>
        <v>SOUTHERN BASKET</v>
      </c>
      <c r="C18" s="8">
        <f>'[3]CALENDARIO COPY 12 MEN'!H11</f>
        <v>0</v>
      </c>
      <c r="D18" s="119"/>
      <c r="E18" s="110" t="str">
        <f>'[3]CALENDARIO COPY 12 MEN'!G12</f>
        <v>LIBA AIBONITO</v>
      </c>
      <c r="F18" s="111"/>
      <c r="G18" s="112"/>
      <c r="H18" s="9">
        <f>'[3]CALENDARIO COPY 12 MEN'!H12</f>
        <v>0</v>
      </c>
      <c r="I18" s="117"/>
      <c r="J18" s="110" t="str">
        <f>'[3]CALENDARIO COPY 12 MEN'!G14</f>
        <v>4TO LUGAR SR</v>
      </c>
      <c r="K18" s="111"/>
      <c r="L18" s="112"/>
      <c r="M18" s="9">
        <f>'[3]CALENDARIO COPY 12 MEN'!H14</f>
        <v>0</v>
      </c>
      <c r="N18" s="117"/>
      <c r="O18" s="110" t="str">
        <f>'[3]CALENDARIO COPY 12 MEN'!G16</f>
        <v>3ER LUGAR SR</v>
      </c>
      <c r="P18" s="111"/>
      <c r="Q18" s="112"/>
      <c r="R18" s="9">
        <f>'[3]CALENDARIO COPY 12 MEN'!H16</f>
        <v>0</v>
      </c>
      <c r="S18" s="2"/>
    </row>
    <row r="19" spans="1:19" ht="15.75" x14ac:dyDescent="0.3">
      <c r="A19" s="10"/>
      <c r="B19" s="103" t="str">
        <f>'[3]CALENDARIO COPY 12 MEN'!I11</f>
        <v>BO. SAN ANTON, PONCE</v>
      </c>
      <c r="C19" s="103"/>
      <c r="D19" s="11"/>
      <c r="E19" s="109" t="str">
        <f>'[3]CALENDARIO COPY 12 MEN'!I12</f>
        <v>URB. SANTA MARTA, SAN GERMAN</v>
      </c>
      <c r="F19" s="109"/>
      <c r="G19" s="109"/>
      <c r="H19" s="109"/>
      <c r="I19" s="10"/>
      <c r="J19" s="103" t="str">
        <f>'[3]CALENDARIO COPY 12 MEN'!I14</f>
        <v>CHARLES H TERRY I</v>
      </c>
      <c r="K19" s="103"/>
      <c r="L19" s="103"/>
      <c r="M19" s="103"/>
      <c r="N19" s="10"/>
      <c r="O19" s="103" t="str">
        <f>'[3]CALENDARIO COPY 12 MEN'!I16</f>
        <v>CHARLES H TERRY I</v>
      </c>
      <c r="P19" s="103"/>
      <c r="Q19" s="103"/>
      <c r="R19" s="103"/>
      <c r="S19" s="2"/>
    </row>
    <row r="20" spans="1:19" x14ac:dyDescent="0.25">
      <c r="A20" s="24"/>
      <c r="B20" s="108" t="s">
        <v>18</v>
      </c>
      <c r="C20" s="108"/>
      <c r="D20" s="2"/>
      <c r="E20" s="2"/>
      <c r="F20" s="2"/>
      <c r="G20" s="2"/>
      <c r="H20" s="2"/>
      <c r="I20" s="2"/>
      <c r="J20" s="2"/>
      <c r="K20" s="5"/>
      <c r="L20" s="2"/>
      <c r="M20" s="2"/>
      <c r="N20" s="2"/>
      <c r="O20" s="2"/>
      <c r="P20" s="2"/>
      <c r="Q20" s="2"/>
      <c r="R20" s="2"/>
      <c r="S20" s="2"/>
    </row>
    <row r="21" spans="1:19" ht="15.75" x14ac:dyDescent="0.3">
      <c r="A21" s="6" t="s">
        <v>19</v>
      </c>
      <c r="B21" s="106">
        <f>'[3]CALENDARIO COPY 12 MEN'!B18</f>
        <v>42918</v>
      </c>
      <c r="C21" s="106"/>
      <c r="D21" s="17"/>
      <c r="E21" s="100"/>
      <c r="F21" s="100"/>
      <c r="G21" s="100"/>
      <c r="H21" s="100"/>
      <c r="I21" s="17"/>
      <c r="J21" s="100"/>
      <c r="K21" s="100"/>
      <c r="L21" s="100"/>
      <c r="M21" s="100"/>
      <c r="N21" s="17"/>
      <c r="O21" s="100"/>
      <c r="P21" s="100"/>
      <c r="Q21" s="100"/>
      <c r="R21" s="100"/>
      <c r="S21" s="2"/>
    </row>
    <row r="22" spans="1:19" ht="15" customHeight="1" x14ac:dyDescent="0.25">
      <c r="A22" s="118">
        <f>'[3]CALENDARIO COPY 12 MEN'!C18</f>
        <v>0.70833333333333337</v>
      </c>
      <c r="B22" s="13" t="s">
        <v>6</v>
      </c>
      <c r="C22" s="14" t="s">
        <v>7</v>
      </c>
      <c r="D22" s="102"/>
      <c r="E22" s="98"/>
      <c r="F22" s="98"/>
      <c r="G22" s="98"/>
      <c r="H22" s="12"/>
      <c r="I22" s="97"/>
      <c r="J22" s="98"/>
      <c r="K22" s="98"/>
      <c r="L22" s="98"/>
      <c r="M22" s="12"/>
      <c r="N22" s="97"/>
      <c r="O22" s="98"/>
      <c r="P22" s="98"/>
      <c r="Q22" s="98"/>
      <c r="R22" s="12"/>
      <c r="S22" s="2"/>
    </row>
    <row r="23" spans="1:19" x14ac:dyDescent="0.25">
      <c r="A23" s="118"/>
      <c r="B23" s="7" t="str">
        <f>'[3]CALENDARIO COPY 12 MEN'!E18</f>
        <v>2TO LUGAR SR</v>
      </c>
      <c r="C23" s="8">
        <f>'[3]CALENDARIO COPY 12 MEN'!F18</f>
        <v>0</v>
      </c>
      <c r="D23" s="102"/>
      <c r="E23" s="99"/>
      <c r="F23" s="99"/>
      <c r="G23" s="99"/>
      <c r="H23" s="12"/>
      <c r="I23" s="97"/>
      <c r="J23" s="99"/>
      <c r="K23" s="99"/>
      <c r="L23" s="99"/>
      <c r="M23" s="12"/>
      <c r="N23" s="97"/>
      <c r="O23" s="99"/>
      <c r="P23" s="99"/>
      <c r="Q23" s="99"/>
      <c r="R23" s="12"/>
      <c r="S23" s="2"/>
    </row>
    <row r="24" spans="1:19" x14ac:dyDescent="0.25">
      <c r="A24" s="118"/>
      <c r="B24" s="7" t="str">
        <f>'[3]CALENDARIO COPY 12 MEN'!G18</f>
        <v>1ER LUGAR SR</v>
      </c>
      <c r="C24" s="8">
        <f>'[3]CALENDARIO COPY 12 MEN'!H18</f>
        <v>0</v>
      </c>
      <c r="D24" s="102"/>
      <c r="E24" s="99"/>
      <c r="F24" s="99"/>
      <c r="G24" s="99"/>
      <c r="H24" s="12"/>
      <c r="I24" s="97"/>
      <c r="J24" s="99"/>
      <c r="K24" s="99"/>
      <c r="L24" s="99"/>
      <c r="M24" s="12"/>
      <c r="N24" s="97"/>
      <c r="O24" s="99"/>
      <c r="P24" s="99"/>
      <c r="Q24" s="99"/>
      <c r="R24" s="12"/>
      <c r="S24" s="2"/>
    </row>
    <row r="25" spans="1:19" ht="15.75" x14ac:dyDescent="0.3">
      <c r="A25" s="10"/>
      <c r="B25" s="103" t="str">
        <f>'[3]CALENDARIO COPY 12 MEN'!I18</f>
        <v>CHARLES H TERRY I</v>
      </c>
      <c r="C25" s="103"/>
      <c r="D25" s="18"/>
      <c r="E25" s="94"/>
      <c r="F25" s="94"/>
      <c r="G25" s="94"/>
      <c r="H25" s="94"/>
      <c r="I25" s="18"/>
      <c r="J25" s="94"/>
      <c r="K25" s="94"/>
      <c r="L25" s="94"/>
      <c r="M25" s="94"/>
      <c r="N25" s="18"/>
      <c r="O25" s="94"/>
      <c r="P25" s="94"/>
      <c r="Q25" s="94"/>
      <c r="R25" s="94"/>
      <c r="S25" s="2"/>
    </row>
    <row r="26" spans="1:19" x14ac:dyDescent="0.25">
      <c r="A26" s="2"/>
      <c r="B26" s="2"/>
      <c r="C26" s="4"/>
      <c r="D26" s="19"/>
      <c r="E26" s="19"/>
      <c r="F26" s="19"/>
      <c r="G26" s="19"/>
      <c r="H26" s="19"/>
      <c r="I26" s="19"/>
      <c r="J26" s="19"/>
      <c r="K26" s="20"/>
      <c r="L26" s="19"/>
      <c r="M26" s="19"/>
      <c r="N26" s="19"/>
      <c r="O26" s="19"/>
      <c r="P26" s="19"/>
      <c r="Q26" s="19"/>
      <c r="R26" s="19"/>
      <c r="S26" s="2"/>
    </row>
    <row r="27" spans="1:19" ht="15.75" x14ac:dyDescent="0.3">
      <c r="A27" s="17"/>
      <c r="B27" s="100"/>
      <c r="C27" s="100"/>
      <c r="D27" s="17"/>
      <c r="E27" s="100"/>
      <c r="F27" s="100"/>
      <c r="G27" s="100"/>
      <c r="H27" s="100"/>
      <c r="I27" s="17"/>
      <c r="J27" s="100"/>
      <c r="K27" s="100"/>
      <c r="L27" s="100"/>
      <c r="M27" s="100"/>
      <c r="N27" s="17"/>
      <c r="O27" s="100"/>
      <c r="P27" s="100"/>
      <c r="Q27" s="100"/>
      <c r="R27" s="100"/>
      <c r="S27" s="2"/>
    </row>
    <row r="28" spans="1:19" x14ac:dyDescent="0.25">
      <c r="A28" s="102"/>
      <c r="B28" s="12"/>
      <c r="C28" s="22"/>
      <c r="D28" s="102"/>
      <c r="E28" s="98"/>
      <c r="F28" s="98"/>
      <c r="G28" s="98"/>
      <c r="H28" s="12"/>
      <c r="I28" s="97"/>
      <c r="J28" s="98"/>
      <c r="K28" s="98"/>
      <c r="L28" s="98"/>
      <c r="M28" s="12"/>
      <c r="N28" s="97"/>
      <c r="O28" s="98"/>
      <c r="P28" s="98"/>
      <c r="Q28" s="98"/>
      <c r="R28" s="12"/>
      <c r="S28" s="2"/>
    </row>
    <row r="29" spans="1:19" x14ac:dyDescent="0.25">
      <c r="A29" s="102"/>
      <c r="B29" s="23"/>
      <c r="C29" s="22"/>
      <c r="D29" s="102"/>
      <c r="E29" s="99"/>
      <c r="F29" s="99"/>
      <c r="G29" s="99"/>
      <c r="H29" s="12"/>
      <c r="I29" s="97"/>
      <c r="J29" s="99"/>
      <c r="K29" s="99"/>
      <c r="L29" s="99"/>
      <c r="M29" s="12"/>
      <c r="N29" s="97"/>
      <c r="O29" s="99"/>
      <c r="P29" s="99"/>
      <c r="Q29" s="99"/>
      <c r="R29" s="12"/>
      <c r="S29" s="2"/>
    </row>
    <row r="30" spans="1:19" x14ac:dyDescent="0.25">
      <c r="A30" s="102"/>
      <c r="B30" s="23"/>
      <c r="C30" s="22"/>
      <c r="D30" s="102"/>
      <c r="E30" s="99"/>
      <c r="F30" s="99"/>
      <c r="G30" s="99"/>
      <c r="H30" s="12"/>
      <c r="I30" s="97"/>
      <c r="J30" s="99"/>
      <c r="K30" s="99"/>
      <c r="L30" s="99"/>
      <c r="M30" s="12"/>
      <c r="N30" s="97"/>
      <c r="O30" s="99"/>
      <c r="P30" s="99"/>
      <c r="Q30" s="99"/>
      <c r="R30" s="12"/>
      <c r="S30" s="2"/>
    </row>
    <row r="31" spans="1:19" ht="15.75" x14ac:dyDescent="0.3">
      <c r="A31" s="18"/>
      <c r="B31" s="94"/>
      <c r="C31" s="94"/>
      <c r="D31" s="18"/>
      <c r="E31" s="94"/>
      <c r="F31" s="94"/>
      <c r="G31" s="94"/>
      <c r="H31" s="94"/>
      <c r="I31" s="18"/>
      <c r="J31" s="94"/>
      <c r="K31" s="94"/>
      <c r="L31" s="94"/>
      <c r="M31" s="94"/>
      <c r="N31" s="18"/>
      <c r="O31" s="94"/>
      <c r="P31" s="94"/>
      <c r="Q31" s="94"/>
      <c r="R31" s="94"/>
      <c r="S31" s="2"/>
    </row>
    <row r="32" spans="1:19" x14ac:dyDescent="0.25">
      <c r="A32" s="19"/>
      <c r="B32" s="19"/>
      <c r="C32" s="21"/>
      <c r="D32" s="19"/>
      <c r="E32" s="95"/>
      <c r="F32" s="95"/>
      <c r="G32" s="95"/>
      <c r="H32" s="95"/>
      <c r="I32" s="19"/>
      <c r="J32" s="95"/>
      <c r="K32" s="95"/>
      <c r="L32" s="95"/>
      <c r="M32" s="95"/>
      <c r="N32" s="19"/>
      <c r="O32" s="19"/>
      <c r="P32" s="19"/>
      <c r="Q32" s="19"/>
      <c r="R32" s="19"/>
      <c r="S32" s="2"/>
    </row>
    <row r="33" spans="1:19" ht="15.75" x14ac:dyDescent="0.3">
      <c r="A33" s="17"/>
      <c r="B33" s="100"/>
      <c r="C33" s="100"/>
      <c r="D33" s="17"/>
      <c r="E33" s="100"/>
      <c r="F33" s="100"/>
      <c r="G33" s="100"/>
      <c r="H33" s="100"/>
      <c r="I33" s="17"/>
      <c r="J33" s="100"/>
      <c r="K33" s="100"/>
      <c r="L33" s="100"/>
      <c r="M33" s="100"/>
      <c r="N33" s="17"/>
      <c r="O33" s="101"/>
      <c r="P33" s="101"/>
      <c r="Q33" s="101"/>
      <c r="R33" s="101"/>
      <c r="S33" s="2"/>
    </row>
    <row r="34" spans="1:19" x14ac:dyDescent="0.25">
      <c r="A34" s="102"/>
      <c r="B34" s="12"/>
      <c r="C34" s="22"/>
      <c r="D34" s="102"/>
      <c r="E34" s="96"/>
      <c r="F34" s="96"/>
      <c r="G34" s="96"/>
      <c r="H34" s="12"/>
      <c r="I34" s="97"/>
      <c r="J34" s="96"/>
      <c r="K34" s="96"/>
      <c r="L34" s="96"/>
      <c r="M34" s="12"/>
      <c r="N34" s="97"/>
      <c r="O34" s="98"/>
      <c r="P34" s="98"/>
      <c r="Q34" s="98"/>
      <c r="R34" s="12"/>
      <c r="S34" s="2"/>
    </row>
    <row r="35" spans="1:19" x14ac:dyDescent="0.25">
      <c r="A35" s="102"/>
      <c r="B35" s="23"/>
      <c r="C35" s="22"/>
      <c r="D35" s="102"/>
      <c r="E35" s="99"/>
      <c r="F35" s="99"/>
      <c r="G35" s="99"/>
      <c r="H35" s="12"/>
      <c r="I35" s="97"/>
      <c r="J35" s="99"/>
      <c r="K35" s="99"/>
      <c r="L35" s="99"/>
      <c r="M35" s="12"/>
      <c r="N35" s="97"/>
      <c r="O35" s="99"/>
      <c r="P35" s="99"/>
      <c r="Q35" s="99"/>
      <c r="R35" s="12"/>
      <c r="S35" s="2"/>
    </row>
    <row r="36" spans="1:19" x14ac:dyDescent="0.25">
      <c r="A36" s="102"/>
      <c r="B36" s="23"/>
      <c r="C36" s="22"/>
      <c r="D36" s="102"/>
      <c r="E36" s="99"/>
      <c r="F36" s="99"/>
      <c r="G36" s="99"/>
      <c r="H36" s="12"/>
      <c r="I36" s="97"/>
      <c r="J36" s="99"/>
      <c r="K36" s="99"/>
      <c r="L36" s="99"/>
      <c r="M36" s="12"/>
      <c r="N36" s="97"/>
      <c r="O36" s="99"/>
      <c r="P36" s="99"/>
      <c r="Q36" s="99"/>
      <c r="R36" s="12"/>
      <c r="S36" s="2"/>
    </row>
    <row r="37" spans="1:19" ht="15.75" x14ac:dyDescent="0.3">
      <c r="A37" s="18"/>
      <c r="B37" s="94"/>
      <c r="C37" s="94"/>
      <c r="D37" s="18"/>
      <c r="E37" s="94"/>
      <c r="F37" s="94"/>
      <c r="G37" s="94"/>
      <c r="H37" s="94"/>
      <c r="I37" s="18"/>
      <c r="J37" s="94"/>
      <c r="K37" s="94"/>
      <c r="L37" s="94"/>
      <c r="M37" s="94"/>
      <c r="N37" s="18"/>
      <c r="O37" s="94"/>
      <c r="P37" s="94"/>
      <c r="Q37" s="94"/>
      <c r="R37" s="94"/>
      <c r="S37" s="2"/>
    </row>
    <row r="38" spans="1:19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</sheetData>
  <mergeCells count="134">
    <mergeCell ref="A4:A6"/>
    <mergeCell ref="D4:D6"/>
    <mergeCell ref="E4:G4"/>
    <mergeCell ref="I4:I6"/>
    <mergeCell ref="J4:L4"/>
    <mergeCell ref="N4:N6"/>
    <mergeCell ref="C1:E1"/>
    <mergeCell ref="I1:K1"/>
    <mergeCell ref="L1:O1"/>
    <mergeCell ref="B3:C3"/>
    <mergeCell ref="E3:H3"/>
    <mergeCell ref="J3:M3"/>
    <mergeCell ref="O3:R3"/>
    <mergeCell ref="O7:R7"/>
    <mergeCell ref="B9:C9"/>
    <mergeCell ref="E9:H9"/>
    <mergeCell ref="J9:M9"/>
    <mergeCell ref="O9:R9"/>
    <mergeCell ref="O4:Q4"/>
    <mergeCell ref="E5:G5"/>
    <mergeCell ref="J5:L5"/>
    <mergeCell ref="O5:Q5"/>
    <mergeCell ref="E6:G6"/>
    <mergeCell ref="J6:L6"/>
    <mergeCell ref="O6:Q6"/>
    <mergeCell ref="A10:A12"/>
    <mergeCell ref="D10:D12"/>
    <mergeCell ref="E10:G10"/>
    <mergeCell ref="I10:I12"/>
    <mergeCell ref="J10:L10"/>
    <mergeCell ref="N10:N12"/>
    <mergeCell ref="B7:C7"/>
    <mergeCell ref="E7:H7"/>
    <mergeCell ref="J7:M7"/>
    <mergeCell ref="B13:C13"/>
    <mergeCell ref="E13:H13"/>
    <mergeCell ref="J13:M13"/>
    <mergeCell ref="O13:R13"/>
    <mergeCell ref="J14:M14"/>
    <mergeCell ref="O14:R14"/>
    <mergeCell ref="O10:Q10"/>
    <mergeCell ref="E11:G11"/>
    <mergeCell ref="J11:L11"/>
    <mergeCell ref="O11:Q11"/>
    <mergeCell ref="E12:G12"/>
    <mergeCell ref="J12:L12"/>
    <mergeCell ref="O12:Q12"/>
    <mergeCell ref="B15:C15"/>
    <mergeCell ref="E15:H15"/>
    <mergeCell ref="J15:M15"/>
    <mergeCell ref="O15:R15"/>
    <mergeCell ref="A16:A18"/>
    <mergeCell ref="D16:D18"/>
    <mergeCell ref="E16:G16"/>
    <mergeCell ref="I16:I18"/>
    <mergeCell ref="J16:L16"/>
    <mergeCell ref="N16:N18"/>
    <mergeCell ref="O19:R19"/>
    <mergeCell ref="B20:C20"/>
    <mergeCell ref="B21:C21"/>
    <mergeCell ref="E21:H21"/>
    <mergeCell ref="J21:M21"/>
    <mergeCell ref="O21:R21"/>
    <mergeCell ref="O16:Q16"/>
    <mergeCell ref="E17:G17"/>
    <mergeCell ref="J17:L17"/>
    <mergeCell ref="O17:Q17"/>
    <mergeCell ref="E18:G18"/>
    <mergeCell ref="J18:L18"/>
    <mergeCell ref="O18:Q18"/>
    <mergeCell ref="A22:A24"/>
    <mergeCell ref="D22:D24"/>
    <mergeCell ref="E22:G22"/>
    <mergeCell ref="I22:I24"/>
    <mergeCell ref="J22:L22"/>
    <mergeCell ref="N22:N24"/>
    <mergeCell ref="B19:C19"/>
    <mergeCell ref="E19:H19"/>
    <mergeCell ref="J19:M19"/>
    <mergeCell ref="O25:R25"/>
    <mergeCell ref="B27:C27"/>
    <mergeCell ref="E27:H27"/>
    <mergeCell ref="J27:M27"/>
    <mergeCell ref="O27:R27"/>
    <mergeCell ref="O22:Q22"/>
    <mergeCell ref="E23:G23"/>
    <mergeCell ref="J23:L23"/>
    <mergeCell ref="O23:Q23"/>
    <mergeCell ref="E24:G24"/>
    <mergeCell ref="J24:L24"/>
    <mergeCell ref="O24:Q24"/>
    <mergeCell ref="A28:A30"/>
    <mergeCell ref="D28:D30"/>
    <mergeCell ref="E28:G28"/>
    <mergeCell ref="I28:I30"/>
    <mergeCell ref="J28:L28"/>
    <mergeCell ref="N28:N30"/>
    <mergeCell ref="B25:C25"/>
    <mergeCell ref="E25:H25"/>
    <mergeCell ref="J25:M25"/>
    <mergeCell ref="B31:C31"/>
    <mergeCell ref="E31:H31"/>
    <mergeCell ref="J31:M31"/>
    <mergeCell ref="O31:R31"/>
    <mergeCell ref="E32:H32"/>
    <mergeCell ref="J32:M32"/>
    <mergeCell ref="O28:Q28"/>
    <mergeCell ref="E29:G29"/>
    <mergeCell ref="J29:L29"/>
    <mergeCell ref="O29:Q29"/>
    <mergeCell ref="E30:G30"/>
    <mergeCell ref="J30:L30"/>
    <mergeCell ref="O30:Q30"/>
    <mergeCell ref="B33:C33"/>
    <mergeCell ref="E33:H33"/>
    <mergeCell ref="J33:M33"/>
    <mergeCell ref="O33:R33"/>
    <mergeCell ref="A34:A36"/>
    <mergeCell ref="D34:D36"/>
    <mergeCell ref="E34:G34"/>
    <mergeCell ref="I34:I36"/>
    <mergeCell ref="J34:L34"/>
    <mergeCell ref="N34:N36"/>
    <mergeCell ref="B37:C37"/>
    <mergeCell ref="E37:H37"/>
    <mergeCell ref="J37:M37"/>
    <mergeCell ref="O37:R37"/>
    <mergeCell ref="O34:Q34"/>
    <mergeCell ref="E35:G35"/>
    <mergeCell ref="J35:L35"/>
    <mergeCell ref="O35:Q35"/>
    <mergeCell ref="E36:G36"/>
    <mergeCell ref="J36:L36"/>
    <mergeCell ref="O36:Q3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S81"/>
  <sheetViews>
    <sheetView topLeftCell="A35" workbookViewId="0">
      <selection activeCell="O59" sqref="O59:Q59"/>
    </sheetView>
  </sheetViews>
  <sheetFormatPr defaultRowHeight="15" x14ac:dyDescent="0.25"/>
  <cols>
    <col min="1" max="1" width="3.42578125" bestFit="1" customWidth="1"/>
    <col min="2" max="2" width="23.5703125" customWidth="1"/>
    <col min="3" max="3" width="9.140625" customWidth="1"/>
    <col min="4" max="4" width="3.42578125" customWidth="1"/>
    <col min="6" max="6" width="9.28515625" customWidth="1"/>
    <col min="7" max="7" width="4.5703125" customWidth="1"/>
    <col min="9" max="9" width="3.42578125" customWidth="1"/>
    <col min="12" max="12" width="4.5703125" customWidth="1"/>
    <col min="14" max="14" width="3.42578125" customWidth="1"/>
    <col min="17" max="17" width="4.7109375" customWidth="1"/>
    <col min="19" max="19" width="9.28515625" customWidth="1"/>
  </cols>
  <sheetData>
    <row r="1" spans="1:19" ht="15.75" thickBot="1" x14ac:dyDescent="0.3">
      <c r="A1" s="2"/>
      <c r="B1" s="15" t="s">
        <v>0</v>
      </c>
      <c r="C1" s="104" t="str">
        <f>'[4]CALENDARIO COPY 13 MEN'!C1</f>
        <v>13 AÑOS</v>
      </c>
      <c r="D1" s="104"/>
      <c r="E1" s="104"/>
      <c r="F1" s="3"/>
      <c r="G1" s="3"/>
      <c r="H1" s="2"/>
      <c r="I1" s="105" t="s">
        <v>1</v>
      </c>
      <c r="J1" s="105"/>
      <c r="K1" s="105"/>
      <c r="L1" s="104" t="str">
        <f>'[4]CALENDARIO COPY 13 MEN'!F1</f>
        <v>BOYS/ MASC.</v>
      </c>
      <c r="M1" s="104"/>
      <c r="N1" s="104"/>
      <c r="O1" s="104"/>
      <c r="P1" s="2"/>
      <c r="Q1" s="2"/>
      <c r="R1" s="2"/>
      <c r="S1" s="2"/>
    </row>
    <row r="2" spans="1:19" x14ac:dyDescent="0.25">
      <c r="A2" s="2"/>
      <c r="B2" s="15"/>
      <c r="C2" s="32"/>
      <c r="D2" s="32"/>
      <c r="E2" s="32"/>
      <c r="F2" s="3"/>
      <c r="G2" s="3"/>
      <c r="H2" s="2"/>
      <c r="I2" s="15"/>
      <c r="J2" s="15"/>
      <c r="K2" s="15"/>
      <c r="L2" s="32"/>
      <c r="M2" s="32"/>
      <c r="N2" s="32"/>
      <c r="O2" s="32"/>
      <c r="P2" s="2"/>
      <c r="Q2" s="2"/>
      <c r="R2" s="2"/>
      <c r="S2" s="2"/>
    </row>
    <row r="3" spans="1:19" x14ac:dyDescent="0.25">
      <c r="A3" s="2"/>
      <c r="B3" s="129" t="s">
        <v>24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2"/>
    </row>
    <row r="4" spans="1:19" ht="15.75" x14ac:dyDescent="0.3">
      <c r="A4" s="6" t="s">
        <v>2</v>
      </c>
      <c r="B4" s="106">
        <f>'[4]CALENDARIO COPY 13 MEN'!B3</f>
        <v>42915</v>
      </c>
      <c r="C4" s="106"/>
      <c r="D4" s="6" t="s">
        <v>3</v>
      </c>
      <c r="E4" s="113">
        <f>'[4]CALENDARIO COPY 13 MEN'!B4</f>
        <v>42915</v>
      </c>
      <c r="F4" s="113"/>
      <c r="G4" s="113"/>
      <c r="H4" s="113"/>
      <c r="I4" s="6" t="s">
        <v>4</v>
      </c>
      <c r="J4" s="106">
        <f>'[4]CALENDARIO COPY 13 MEN'!B5</f>
        <v>42915</v>
      </c>
      <c r="K4" s="106"/>
      <c r="L4" s="106"/>
      <c r="M4" s="106"/>
      <c r="N4" s="6" t="s">
        <v>5</v>
      </c>
      <c r="O4" s="106">
        <f>'[4]CALENDARIO COPY 13 MEN'!B6</f>
        <v>42915</v>
      </c>
      <c r="P4" s="106"/>
      <c r="Q4" s="106"/>
      <c r="R4" s="106"/>
      <c r="S4" s="2"/>
    </row>
    <row r="5" spans="1:19" x14ac:dyDescent="0.25">
      <c r="A5" s="118">
        <f>'[4]CALENDARIO COPY 13 MEN'!C3</f>
        <v>0.45833333333333331</v>
      </c>
      <c r="B5" s="13" t="s">
        <v>6</v>
      </c>
      <c r="C5" s="14" t="s">
        <v>7</v>
      </c>
      <c r="D5" s="119">
        <f>'[4]CALENDARIO COPY 13 MEN'!C4</f>
        <v>0.52083333333333337</v>
      </c>
      <c r="E5" s="114" t="s">
        <v>6</v>
      </c>
      <c r="F5" s="115"/>
      <c r="G5" s="116"/>
      <c r="H5" s="13" t="s">
        <v>7</v>
      </c>
      <c r="I5" s="117">
        <f>'[4]CALENDARIO COPY 13 MEN'!C5</f>
        <v>0.58333333333333337</v>
      </c>
      <c r="J5" s="114" t="s">
        <v>6</v>
      </c>
      <c r="K5" s="115"/>
      <c r="L5" s="116"/>
      <c r="M5" s="13" t="s">
        <v>7</v>
      </c>
      <c r="N5" s="117">
        <f>'[4]CALENDARIO COPY 13 MEN'!C6</f>
        <v>0.70833333333333337</v>
      </c>
      <c r="O5" s="114" t="s">
        <v>6</v>
      </c>
      <c r="P5" s="115"/>
      <c r="Q5" s="116"/>
      <c r="R5" s="13" t="s">
        <v>7</v>
      </c>
      <c r="S5" s="2"/>
    </row>
    <row r="6" spans="1:19" x14ac:dyDescent="0.25">
      <c r="A6" s="118"/>
      <c r="B6" s="7" t="str">
        <f>'[4]CALENDARIO COPY 13 MEN'!F3</f>
        <v>AVANCINO VILLALBA</v>
      </c>
      <c r="C6" s="8">
        <f>'[4]CALENDARIO COPY 13 MEN'!G3</f>
        <v>28</v>
      </c>
      <c r="D6" s="119"/>
      <c r="E6" s="110" t="str">
        <f>'[4]CALENDARIO COPY 13 MEN'!F4</f>
        <v>LBJ JUANA DIAZ</v>
      </c>
      <c r="F6" s="111"/>
      <c r="G6" s="112"/>
      <c r="H6" s="9">
        <f>'[4]CALENDARIO COPY 13 MEN'!G4</f>
        <v>62</v>
      </c>
      <c r="I6" s="117"/>
      <c r="J6" s="110" t="str">
        <f>'[4]CALENDARIO COPY 13 MEN'!F5</f>
        <v>LUIS A PADILLA S.G</v>
      </c>
      <c r="K6" s="111"/>
      <c r="L6" s="112"/>
      <c r="M6" s="9">
        <f>'[4]CALENDARIO COPY 13 MEN'!G5</f>
        <v>30</v>
      </c>
      <c r="N6" s="117"/>
      <c r="O6" s="110" t="str">
        <f>'[4]CALENDARIO COPY 13 MEN'!F6</f>
        <v>SOUTHERN BASKET</v>
      </c>
      <c r="P6" s="111"/>
      <c r="Q6" s="112"/>
      <c r="R6" s="9">
        <f>'[4]CALENDARIO COPY 13 MEN'!G6</f>
        <v>44</v>
      </c>
      <c r="S6" s="2"/>
    </row>
    <row r="7" spans="1:19" x14ac:dyDescent="0.25">
      <c r="A7" s="118"/>
      <c r="B7" s="7" t="str">
        <f>'[4]CALENDARIO COPY 13 MEN'!I3</f>
        <v>ALL WEST S.G</v>
      </c>
      <c r="C7" s="8">
        <f>'[4]CALENDARIO COPY 13 MEN'!J3</f>
        <v>33</v>
      </c>
      <c r="D7" s="119"/>
      <c r="E7" s="110" t="str">
        <f>'[4]CALENDARIO COPY 13 MEN'!I4</f>
        <v>SOUTHERN BASKET</v>
      </c>
      <c r="F7" s="111"/>
      <c r="G7" s="112"/>
      <c r="H7" s="9">
        <f>'[4]CALENDARIO COPY 13 MEN'!J4</f>
        <v>45</v>
      </c>
      <c r="I7" s="117"/>
      <c r="J7" s="110" t="str">
        <f>'[4]CALENDARIO COPY 13 MEN'!I5</f>
        <v>AVANCINO VILLALBA</v>
      </c>
      <c r="K7" s="111"/>
      <c r="L7" s="112"/>
      <c r="M7" s="9">
        <f>'[4]CALENDARIO COPY 13 MEN'!J5</f>
        <v>44</v>
      </c>
      <c r="N7" s="117"/>
      <c r="O7" s="110" t="str">
        <f>'[4]CALENDARIO COPY 13 MEN'!I6</f>
        <v>LUIS A PADILLA S.G</v>
      </c>
      <c r="P7" s="111"/>
      <c r="Q7" s="112"/>
      <c r="R7" s="9">
        <f>'[4]CALENDARIO COPY 13 MEN'!J6</f>
        <v>35</v>
      </c>
      <c r="S7" s="2"/>
    </row>
    <row r="8" spans="1:19" ht="15.75" x14ac:dyDescent="0.3">
      <c r="A8" s="10"/>
      <c r="B8" s="103" t="str">
        <f>'[4]CALENDARIO COPY 13 MEN'!K3</f>
        <v>CHARLES H TERRY II</v>
      </c>
      <c r="C8" s="103"/>
      <c r="D8" s="11"/>
      <c r="E8" s="109" t="str">
        <f>'[4]CALENDARIO COPY 13 MEN'!K4</f>
        <v>CHARLES H TERRY II</v>
      </c>
      <c r="F8" s="109"/>
      <c r="G8" s="109"/>
      <c r="H8" s="109"/>
      <c r="I8" s="10"/>
      <c r="J8" s="103" t="str">
        <f>'[4]CALENDARIO COPY 13 MEN'!K5</f>
        <v>URB. SANTA MARTA, SAN GERMAN</v>
      </c>
      <c r="K8" s="103"/>
      <c r="L8" s="103"/>
      <c r="M8" s="103"/>
      <c r="N8" s="10"/>
      <c r="O8" s="103" t="str">
        <f>'[4]CALENDARIO COPY 13 MEN'!K6</f>
        <v>URB. SANTA MARTA, SAN GERMAN</v>
      </c>
      <c r="P8" s="103"/>
      <c r="Q8" s="103"/>
      <c r="R8" s="103"/>
      <c r="S8" s="2"/>
    </row>
    <row r="9" spans="1:19" x14ac:dyDescent="0.25">
      <c r="A9" s="2"/>
      <c r="B9" s="2"/>
      <c r="C9" s="4"/>
      <c r="D9" s="2"/>
      <c r="E9" s="2"/>
      <c r="F9" s="2"/>
      <c r="G9" s="2"/>
      <c r="H9" s="2"/>
      <c r="I9" s="2"/>
      <c r="J9" s="2"/>
      <c r="K9" s="5"/>
      <c r="L9" s="2"/>
      <c r="M9" s="2"/>
      <c r="N9" s="2"/>
      <c r="O9" s="2"/>
      <c r="P9" s="2"/>
      <c r="Q9" s="2"/>
      <c r="R9" s="2"/>
      <c r="S9" s="2"/>
    </row>
    <row r="10" spans="1:19" ht="15.75" x14ac:dyDescent="0.3">
      <c r="A10" s="6" t="s">
        <v>8</v>
      </c>
      <c r="B10" s="106">
        <f>'[4]CALENDARIO COPY 13 MEN'!B7</f>
        <v>42916</v>
      </c>
      <c r="C10" s="106"/>
      <c r="D10" s="6" t="s">
        <v>9</v>
      </c>
      <c r="E10" s="113">
        <f>'[4]CALENDARIO COPY 13 MEN'!B8</f>
        <v>42916</v>
      </c>
      <c r="F10" s="113"/>
      <c r="G10" s="113"/>
      <c r="H10" s="113"/>
      <c r="I10" s="6" t="s">
        <v>10</v>
      </c>
      <c r="J10" s="106">
        <f>'[4]CALENDARIO COPY 13 MEN'!B9</f>
        <v>42916</v>
      </c>
      <c r="K10" s="106"/>
      <c r="L10" s="106"/>
      <c r="M10" s="106"/>
      <c r="N10" s="6" t="s">
        <v>11</v>
      </c>
      <c r="O10" s="106">
        <f>'[4]CALENDARIO COPY 13 MEN'!B10</f>
        <v>42916</v>
      </c>
      <c r="P10" s="106"/>
      <c r="Q10" s="106"/>
      <c r="R10" s="106"/>
      <c r="S10" s="2"/>
    </row>
    <row r="11" spans="1:19" x14ac:dyDescent="0.25">
      <c r="A11" s="118">
        <f>'[4]CALENDARIO COPY 13 MEN'!C7</f>
        <v>0.39583333333333331</v>
      </c>
      <c r="B11" s="13" t="s">
        <v>6</v>
      </c>
      <c r="C11" s="14" t="s">
        <v>7</v>
      </c>
      <c r="D11" s="119">
        <f>'[4]CALENDARIO COPY 13 MEN'!C8</f>
        <v>0.52083333333333337</v>
      </c>
      <c r="E11" s="114" t="s">
        <v>6</v>
      </c>
      <c r="F11" s="115"/>
      <c r="G11" s="116"/>
      <c r="H11" s="13" t="s">
        <v>7</v>
      </c>
      <c r="I11" s="117">
        <f>'[4]CALENDARIO COPY 13 MEN'!C9</f>
        <v>0.58333333333333337</v>
      </c>
      <c r="J11" s="114" t="s">
        <v>6</v>
      </c>
      <c r="K11" s="115"/>
      <c r="L11" s="116"/>
      <c r="M11" s="13" t="s">
        <v>7</v>
      </c>
      <c r="N11" s="117">
        <f>'[4]CALENDARIO COPY 13 MEN'!C10</f>
        <v>0.70833333333333337</v>
      </c>
      <c r="O11" s="114" t="s">
        <v>6</v>
      </c>
      <c r="P11" s="115"/>
      <c r="Q11" s="116"/>
      <c r="R11" s="13" t="s">
        <v>7</v>
      </c>
      <c r="S11" s="2"/>
    </row>
    <row r="12" spans="1:19" x14ac:dyDescent="0.25">
      <c r="A12" s="118"/>
      <c r="B12" s="7" t="str">
        <f>'[4]CALENDARIO COPY 13 MEN'!F7</f>
        <v>ALL WEST S.G</v>
      </c>
      <c r="C12" s="8">
        <f>'[4]CALENDARIO COPY 13 MEN'!G7</f>
        <v>39</v>
      </c>
      <c r="D12" s="119"/>
      <c r="E12" s="110" t="str">
        <f>'[4]CALENDARIO COPY 13 MEN'!F8</f>
        <v>LBJ JUANA DIAZ</v>
      </c>
      <c r="F12" s="111"/>
      <c r="G12" s="112"/>
      <c r="H12" s="9">
        <f>'[4]CALENDARIO COPY 13 MEN'!G8</f>
        <v>37</v>
      </c>
      <c r="I12" s="117"/>
      <c r="J12" s="110" t="str">
        <f>'[4]CALENDARIO COPY 13 MEN'!F9</f>
        <v>SOUTHERN BASKET</v>
      </c>
      <c r="K12" s="111"/>
      <c r="L12" s="112"/>
      <c r="M12" s="9">
        <f>'[4]CALENDARIO COPY 13 MEN'!G9</f>
        <v>39</v>
      </c>
      <c r="N12" s="117"/>
      <c r="O12" s="110" t="str">
        <f>'[4]CALENDARIO COPY 13 MEN'!F10</f>
        <v>LUIS A PADILLA S.G</v>
      </c>
      <c r="P12" s="111"/>
      <c r="Q12" s="112"/>
      <c r="R12" s="9">
        <f>'[4]CALENDARIO COPY 13 MEN'!G10</f>
        <v>37</v>
      </c>
      <c r="S12" s="2"/>
    </row>
    <row r="13" spans="1:19" x14ac:dyDescent="0.25">
      <c r="A13" s="118"/>
      <c r="B13" s="7" t="str">
        <f>'[4]CALENDARIO COPY 13 MEN'!I7</f>
        <v>SOUTHERN BASKET</v>
      </c>
      <c r="C13" s="8">
        <f>'[4]CALENDARIO COPY 13 MEN'!J7</f>
        <v>33</v>
      </c>
      <c r="D13" s="119"/>
      <c r="E13" s="110" t="str">
        <f>'[4]CALENDARIO COPY 13 MEN'!I8</f>
        <v>ALL WEST S.G</v>
      </c>
      <c r="F13" s="111"/>
      <c r="G13" s="112"/>
      <c r="H13" s="9">
        <f>'[4]CALENDARIO COPY 13 MEN'!J8</f>
        <v>42</v>
      </c>
      <c r="I13" s="117"/>
      <c r="J13" s="110" t="str">
        <f>'[4]CALENDARIO COPY 13 MEN'!I9</f>
        <v>AVANCINO VILLALBA</v>
      </c>
      <c r="K13" s="111"/>
      <c r="L13" s="112"/>
      <c r="M13" s="9">
        <f>'[4]CALENDARIO COPY 13 MEN'!J9</f>
        <v>29</v>
      </c>
      <c r="N13" s="117"/>
      <c r="O13" s="110" t="str">
        <f>'[4]CALENDARIO COPY 13 MEN'!I10</f>
        <v>LBJ JUANA DIAZ</v>
      </c>
      <c r="P13" s="111"/>
      <c r="Q13" s="112"/>
      <c r="R13" s="9">
        <f>'[4]CALENDARIO COPY 13 MEN'!J10</f>
        <v>62</v>
      </c>
      <c r="S13" s="2"/>
    </row>
    <row r="14" spans="1:19" ht="15.75" x14ac:dyDescent="0.3">
      <c r="A14" s="10"/>
      <c r="B14" s="103" t="str">
        <f>'[4]CALENDARIO COPY 13 MEN'!K7</f>
        <v>CHARLES H TERRY II</v>
      </c>
      <c r="C14" s="103"/>
      <c r="D14" s="11"/>
      <c r="E14" s="109" t="str">
        <f>'[4]CALENDARIO COPY 13 MEN'!K8</f>
        <v>CHARLES H TERRY II</v>
      </c>
      <c r="F14" s="109"/>
      <c r="G14" s="109"/>
      <c r="H14" s="109"/>
      <c r="I14" s="10"/>
      <c r="J14" s="103" t="str">
        <f>'[4]CALENDARIO COPY 13 MEN'!K9</f>
        <v>CHARLES H TERRY II</v>
      </c>
      <c r="K14" s="103"/>
      <c r="L14" s="103"/>
      <c r="M14" s="103"/>
      <c r="N14" s="10"/>
      <c r="O14" s="103" t="str">
        <f>'[4]CALENDARIO COPY 13 MEN'!K10</f>
        <v>URB. SANTA MARTA, SAN GERMAN</v>
      </c>
      <c r="P14" s="103"/>
      <c r="Q14" s="103"/>
      <c r="R14" s="103"/>
      <c r="S14" s="2"/>
    </row>
    <row r="15" spans="1:19" x14ac:dyDescent="0.25">
      <c r="A15" s="2"/>
      <c r="B15" s="2"/>
      <c r="C15" s="4"/>
      <c r="D15" s="2"/>
      <c r="E15" s="2"/>
      <c r="F15" s="2"/>
      <c r="G15" s="2"/>
      <c r="H15" s="2"/>
      <c r="I15" s="2"/>
      <c r="J15" s="2"/>
      <c r="K15" s="5"/>
      <c r="L15" s="2"/>
      <c r="M15" s="2"/>
      <c r="N15" s="2"/>
      <c r="O15" s="2"/>
      <c r="P15" s="2"/>
      <c r="Q15" s="2"/>
      <c r="R15" s="2"/>
      <c r="S15" s="2"/>
    </row>
    <row r="16" spans="1:19" ht="15.75" x14ac:dyDescent="0.3">
      <c r="A16" s="6" t="s">
        <v>14</v>
      </c>
      <c r="B16" s="106">
        <f>'[4]CALENDARIO COPY 13 MEN'!B11</f>
        <v>42917</v>
      </c>
      <c r="C16" s="106"/>
      <c r="D16" s="6" t="s">
        <v>15</v>
      </c>
      <c r="E16" s="113">
        <f>'[4]CALENDARIO COPY 13 MEN'!B12</f>
        <v>42917</v>
      </c>
      <c r="F16" s="113"/>
      <c r="G16" s="113"/>
      <c r="H16" s="113"/>
      <c r="I16" s="29"/>
      <c r="J16" s="121"/>
      <c r="K16" s="121"/>
      <c r="L16" s="121"/>
      <c r="M16" s="121"/>
      <c r="N16" s="29"/>
      <c r="O16" s="121"/>
      <c r="P16" s="121"/>
      <c r="Q16" s="121"/>
      <c r="R16" s="121"/>
      <c r="S16" s="2"/>
    </row>
    <row r="17" spans="1:19" x14ac:dyDescent="0.25">
      <c r="A17" s="118">
        <f>'[4]CALENDARIO COPY 13 MEN'!C11</f>
        <v>0.45833333333333331</v>
      </c>
      <c r="B17" s="13" t="s">
        <v>6</v>
      </c>
      <c r="C17" s="14" t="s">
        <v>7</v>
      </c>
      <c r="D17" s="119">
        <f>'[4]CALENDARIO COPY 13 MEN'!C12</f>
        <v>0.95833333333333337</v>
      </c>
      <c r="E17" s="114" t="s">
        <v>6</v>
      </c>
      <c r="F17" s="115"/>
      <c r="G17" s="116"/>
      <c r="H17" s="13" t="s">
        <v>7</v>
      </c>
      <c r="I17" s="124"/>
      <c r="J17" s="98"/>
      <c r="K17" s="98"/>
      <c r="L17" s="98"/>
      <c r="M17" s="12"/>
      <c r="N17" s="124"/>
      <c r="O17" s="98"/>
      <c r="P17" s="98"/>
      <c r="Q17" s="98"/>
      <c r="R17" s="12"/>
      <c r="S17" s="2"/>
    </row>
    <row r="18" spans="1:19" x14ac:dyDescent="0.25">
      <c r="A18" s="118"/>
      <c r="B18" s="7" t="str">
        <f>'[4]CALENDARIO COPY 13 MEN'!F11</f>
        <v>ALL WEST S.G</v>
      </c>
      <c r="C18" s="8">
        <f>'[4]CALENDARIO COPY 13 MEN'!G11</f>
        <v>0</v>
      </c>
      <c r="D18" s="119"/>
      <c r="E18" s="110" t="str">
        <f>'[4]CALENDARIO COPY 13 MEN'!F12</f>
        <v>AVANCINO VILLALBA</v>
      </c>
      <c r="F18" s="111"/>
      <c r="G18" s="112"/>
      <c r="H18" s="9">
        <f>'[4]CALENDARIO COPY 13 MEN'!G12</f>
        <v>0</v>
      </c>
      <c r="I18" s="124"/>
      <c r="J18" s="120"/>
      <c r="K18" s="120"/>
      <c r="L18" s="120"/>
      <c r="M18" s="28"/>
      <c r="N18" s="124"/>
      <c r="O18" s="120"/>
      <c r="P18" s="120"/>
      <c r="Q18" s="120"/>
      <c r="R18" s="28"/>
      <c r="S18" s="2"/>
    </row>
    <row r="19" spans="1:19" x14ac:dyDescent="0.25">
      <c r="A19" s="118"/>
      <c r="B19" s="7" t="str">
        <f>'[4]CALENDARIO COPY 13 MEN'!I11</f>
        <v>LUIS A PADILLA S.G</v>
      </c>
      <c r="C19" s="8">
        <f>'[4]CALENDARIO COPY 13 MEN'!J11</f>
        <v>0</v>
      </c>
      <c r="D19" s="119"/>
      <c r="E19" s="110" t="str">
        <f>'[4]CALENDARIO COPY 13 MEN'!I12</f>
        <v>LBJ JUANA DIAZ</v>
      </c>
      <c r="F19" s="111"/>
      <c r="G19" s="112"/>
      <c r="H19" s="9">
        <f>'[4]CALENDARIO COPY 13 MEN'!J12</f>
        <v>0</v>
      </c>
      <c r="I19" s="124"/>
      <c r="J19" s="120"/>
      <c r="K19" s="120"/>
      <c r="L19" s="120"/>
      <c r="M19" s="28"/>
      <c r="N19" s="124"/>
      <c r="O19" s="120"/>
      <c r="P19" s="120"/>
      <c r="Q19" s="120"/>
      <c r="R19" s="28"/>
      <c r="S19" s="2"/>
    </row>
    <row r="20" spans="1:19" ht="15.75" x14ac:dyDescent="0.3">
      <c r="A20" s="10"/>
      <c r="B20" s="103" t="str">
        <f>'[4]CALENDARIO COPY 13 MEN'!K11</f>
        <v>URB. SANTA MARTA, SAN GERMAN</v>
      </c>
      <c r="C20" s="103"/>
      <c r="D20" s="11"/>
      <c r="E20" s="109" t="str">
        <f>'[4]CALENDARIO COPY 13 MEN'!K12</f>
        <v>CHARLES H TERRY II</v>
      </c>
      <c r="F20" s="109"/>
      <c r="G20" s="109"/>
      <c r="H20" s="109"/>
      <c r="I20" s="11"/>
      <c r="J20" s="109"/>
      <c r="K20" s="109"/>
      <c r="L20" s="109"/>
      <c r="M20" s="109"/>
      <c r="N20" s="11"/>
      <c r="O20" s="109"/>
      <c r="P20" s="109"/>
      <c r="Q20" s="109"/>
      <c r="R20" s="109"/>
      <c r="S20" s="2"/>
    </row>
    <row r="21" spans="1:19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x14ac:dyDescent="0.25">
      <c r="A22" s="2"/>
      <c r="B22" s="126" t="s">
        <v>25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2"/>
    </row>
    <row r="23" spans="1:19" ht="15.75" x14ac:dyDescent="0.3">
      <c r="A23" s="6" t="s">
        <v>2</v>
      </c>
      <c r="B23" s="106">
        <f>'[4]CALENDARIO COPY 13 MEN'!B14</f>
        <v>42915</v>
      </c>
      <c r="C23" s="106"/>
      <c r="D23" s="6" t="s">
        <v>3</v>
      </c>
      <c r="E23" s="113">
        <f>'[4]CALENDARIO COPY 13 MEN'!B15</f>
        <v>42915</v>
      </c>
      <c r="F23" s="113"/>
      <c r="G23" s="113"/>
      <c r="H23" s="113"/>
      <c r="I23" s="6" t="s">
        <v>4</v>
      </c>
      <c r="J23" s="106">
        <f>'[4]CALENDARIO COPY 13 MEN'!B16</f>
        <v>42915</v>
      </c>
      <c r="K23" s="106"/>
      <c r="L23" s="106"/>
      <c r="M23" s="106"/>
      <c r="N23" s="6" t="s">
        <v>5</v>
      </c>
      <c r="O23" s="106">
        <f>'[4]CALENDARIO COPY 13 MEN'!B17</f>
        <v>42915</v>
      </c>
      <c r="P23" s="106"/>
      <c r="Q23" s="106"/>
      <c r="R23" s="106"/>
      <c r="S23" s="2"/>
    </row>
    <row r="24" spans="1:19" x14ac:dyDescent="0.25">
      <c r="A24" s="118">
        <f>'[4]CALENDARIO COPY 13 MEN'!C14</f>
        <v>0.45833333333333331</v>
      </c>
      <c r="B24" s="13" t="s">
        <v>6</v>
      </c>
      <c r="C24" s="14" t="s">
        <v>7</v>
      </c>
      <c r="D24" s="119">
        <f>'[4]CALENDARIO COPY 13 MEN'!C15</f>
        <v>0.58333333333333337</v>
      </c>
      <c r="E24" s="114" t="s">
        <v>6</v>
      </c>
      <c r="F24" s="115"/>
      <c r="G24" s="116"/>
      <c r="H24" s="13" t="s">
        <v>7</v>
      </c>
      <c r="I24" s="117">
        <f>'[4]CALENDARIO COPY 13 MEN'!C16</f>
        <v>0.58333333333333337</v>
      </c>
      <c r="J24" s="114" t="s">
        <v>6</v>
      </c>
      <c r="K24" s="115"/>
      <c r="L24" s="116"/>
      <c r="M24" s="13" t="s">
        <v>7</v>
      </c>
      <c r="N24" s="117">
        <f>'[4]CALENDARIO COPY 13 MEN'!C17</f>
        <v>0.70833333333333337</v>
      </c>
      <c r="O24" s="114" t="s">
        <v>6</v>
      </c>
      <c r="P24" s="115"/>
      <c r="Q24" s="116"/>
      <c r="R24" s="13" t="s">
        <v>7</v>
      </c>
      <c r="S24" s="2"/>
    </row>
    <row r="25" spans="1:19" x14ac:dyDescent="0.25">
      <c r="A25" s="118"/>
      <c r="B25" s="7" t="str">
        <f>'[4]CALENDARIO COPY 13 MEN'!F14</f>
        <v>PONCE PONCEÑOS</v>
      </c>
      <c r="C25" s="8">
        <f>'[4]CALENDARIO COPY 13 MEN'!G14</f>
        <v>45</v>
      </c>
      <c r="D25" s="119"/>
      <c r="E25" s="110" t="str">
        <f>'[4]CALENDARIO COPY 13 MEN'!F15</f>
        <v>LANCHEROS BASKET</v>
      </c>
      <c r="F25" s="111"/>
      <c r="G25" s="112"/>
      <c r="H25" s="9">
        <f>'[4]CALENDARIO COPY 13 MEN'!G15</f>
        <v>39</v>
      </c>
      <c r="I25" s="117"/>
      <c r="J25" s="110" t="str">
        <f>'[4]CALENDARIO COPY 13 MEN'!F16</f>
        <v>ARUBA BASKET</v>
      </c>
      <c r="K25" s="111"/>
      <c r="L25" s="112"/>
      <c r="M25" s="9">
        <f>'[4]CALENDARIO COPY 13 MEN'!G16</f>
        <v>30</v>
      </c>
      <c r="N25" s="117"/>
      <c r="O25" s="110" t="str">
        <f>'[4]CALENDARIO COPY 13 MEN'!F17</f>
        <v>ABAS RIO GRANDE</v>
      </c>
      <c r="P25" s="111"/>
      <c r="Q25" s="112"/>
      <c r="R25" s="9">
        <f>'[4]CALENDARIO COPY 13 MEN'!G17</f>
        <v>72</v>
      </c>
      <c r="S25" s="2"/>
    </row>
    <row r="26" spans="1:19" x14ac:dyDescent="0.25">
      <c r="A26" s="118"/>
      <c r="B26" s="7" t="str">
        <f>'[4]CALENDARIO COPY 13 MEN'!I14</f>
        <v>LANCHEROS BASKET</v>
      </c>
      <c r="C26" s="8">
        <f>'[4]CALENDARIO COPY 13 MEN'!J14</f>
        <v>66</v>
      </c>
      <c r="D26" s="119"/>
      <c r="E26" s="110" t="str">
        <f>'[4]CALENDARIO COPY 13 MEN'!I15</f>
        <v>ABAS RIO GRANDE</v>
      </c>
      <c r="F26" s="111"/>
      <c r="G26" s="112"/>
      <c r="H26" s="9">
        <f>'[4]CALENDARIO COPY 13 MEN'!J15</f>
        <v>56</v>
      </c>
      <c r="I26" s="117"/>
      <c r="J26" s="110" t="str">
        <f>'[4]CALENDARIO COPY 13 MEN'!I16</f>
        <v>PONCE PONCEÑOS</v>
      </c>
      <c r="K26" s="111"/>
      <c r="L26" s="112"/>
      <c r="M26" s="9">
        <f>'[4]CALENDARIO COPY 13 MEN'!J16</f>
        <v>61</v>
      </c>
      <c r="N26" s="117"/>
      <c r="O26" s="110" t="str">
        <f>'[4]CALENDARIO COPY 13 MEN'!I17</f>
        <v>CATAÑO</v>
      </c>
      <c r="P26" s="111"/>
      <c r="Q26" s="112"/>
      <c r="R26" s="9">
        <f>'[4]CALENDARIO COPY 13 MEN'!J17</f>
        <v>54</v>
      </c>
      <c r="S26" s="2"/>
    </row>
    <row r="27" spans="1:19" ht="15.75" x14ac:dyDescent="0.3">
      <c r="A27" s="10"/>
      <c r="B27" s="103" t="str">
        <f>'[4]CALENDARIO COPY 13 MEN'!K14</f>
        <v>POLIDEPORTIVO LOS CAOBOS II</v>
      </c>
      <c r="C27" s="103"/>
      <c r="D27" s="11"/>
      <c r="E27" s="109" t="str">
        <f>'[4]CALENDARIO COPY 13 MEN'!K15</f>
        <v>CHARLES H TERRY II</v>
      </c>
      <c r="F27" s="109"/>
      <c r="G27" s="109"/>
      <c r="H27" s="109"/>
      <c r="I27" s="10"/>
      <c r="J27" s="103" t="str">
        <f>'[4]CALENDARIO COPY 13 MEN'!K16</f>
        <v>SAN TOMAS, PONCE</v>
      </c>
      <c r="K27" s="103"/>
      <c r="L27" s="103"/>
      <c r="M27" s="103"/>
      <c r="N27" s="10"/>
      <c r="O27" s="103" t="str">
        <f>'[4]CALENDARIO COPY 13 MEN'!K17</f>
        <v>URB. CONSTANCIA, PONCE</v>
      </c>
      <c r="P27" s="103"/>
      <c r="Q27" s="103"/>
      <c r="R27" s="103"/>
      <c r="S27" s="2"/>
    </row>
    <row r="28" spans="1:19" x14ac:dyDescent="0.25">
      <c r="A28" s="2"/>
      <c r="B28" s="2"/>
      <c r="C28" s="4"/>
      <c r="D28" s="2"/>
      <c r="E28" s="2"/>
      <c r="F28" s="2"/>
      <c r="G28" s="2"/>
      <c r="H28" s="2"/>
      <c r="I28" s="2"/>
      <c r="J28" s="2"/>
      <c r="K28" s="5"/>
      <c r="L28" s="2"/>
      <c r="M28" s="2"/>
      <c r="N28" s="2"/>
      <c r="O28" s="2"/>
      <c r="P28" s="2"/>
      <c r="Q28" s="2"/>
      <c r="R28" s="2"/>
      <c r="S28" s="2"/>
    </row>
    <row r="29" spans="1:19" ht="15.75" x14ac:dyDescent="0.3">
      <c r="A29" s="6" t="s">
        <v>8</v>
      </c>
      <c r="B29" s="106">
        <f>'[4]CALENDARIO COPY 13 MEN'!B18</f>
        <v>42916</v>
      </c>
      <c r="C29" s="106"/>
      <c r="D29" s="6" t="s">
        <v>9</v>
      </c>
      <c r="E29" s="113">
        <f>'[4]CALENDARIO COPY 13 MEN'!B19</f>
        <v>42916</v>
      </c>
      <c r="F29" s="113"/>
      <c r="G29" s="113"/>
      <c r="H29" s="113"/>
      <c r="I29" s="6" t="s">
        <v>10</v>
      </c>
      <c r="J29" s="106">
        <f>'[4]CALENDARIO COPY 13 MEN'!B20</f>
        <v>42916</v>
      </c>
      <c r="K29" s="106"/>
      <c r="L29" s="106"/>
      <c r="M29" s="106"/>
      <c r="N29" s="6" t="s">
        <v>11</v>
      </c>
      <c r="O29" s="106">
        <f>'[4]CALENDARIO COPY 13 MEN'!B21</f>
        <v>42916</v>
      </c>
      <c r="P29" s="106"/>
      <c r="Q29" s="106"/>
      <c r="R29" s="106"/>
      <c r="S29" s="2"/>
    </row>
    <row r="30" spans="1:19" x14ac:dyDescent="0.25">
      <c r="A30" s="118">
        <f>'[4]CALENDARIO COPY 13 MEN'!C18</f>
        <v>0.45833333333333331</v>
      </c>
      <c r="B30" s="13" t="s">
        <v>6</v>
      </c>
      <c r="C30" s="14" t="s">
        <v>7</v>
      </c>
      <c r="D30" s="119">
        <f>'[4]CALENDARIO COPY 13 MEN'!C19</f>
        <v>0.64583333333333337</v>
      </c>
      <c r="E30" s="114" t="s">
        <v>6</v>
      </c>
      <c r="F30" s="115"/>
      <c r="G30" s="116"/>
      <c r="H30" s="13" t="s">
        <v>7</v>
      </c>
      <c r="I30" s="117">
        <f>'[4]CALENDARIO COPY 13 MEN'!C20</f>
        <v>0.64583333333333337</v>
      </c>
      <c r="J30" s="114" t="s">
        <v>6</v>
      </c>
      <c r="K30" s="115"/>
      <c r="L30" s="116"/>
      <c r="M30" s="13" t="s">
        <v>7</v>
      </c>
      <c r="N30" s="117">
        <f>'[4]RESULTADOS PDF 13 MEN'!$N$30:$N$32</f>
        <v>0.77083333333333337</v>
      </c>
      <c r="O30" s="114" t="s">
        <v>6</v>
      </c>
      <c r="P30" s="115"/>
      <c r="Q30" s="116"/>
      <c r="R30" s="13" t="s">
        <v>7</v>
      </c>
      <c r="S30" s="2"/>
    </row>
    <row r="31" spans="1:19" x14ac:dyDescent="0.25">
      <c r="A31" s="118"/>
      <c r="B31" s="7" t="str">
        <f>'[4]CALENDARIO COPY 13 MEN'!F18</f>
        <v>LANCHEROS BASKET</v>
      </c>
      <c r="C31" s="8">
        <f>'[4]CALENDARIO COPY 13 MEN'!G18</f>
        <v>67</v>
      </c>
      <c r="D31" s="119"/>
      <c r="E31" s="110" t="str">
        <f>'[4]CALENDARIO COPY 13 MEN'!F19</f>
        <v>ARUBA BASKET</v>
      </c>
      <c r="F31" s="111"/>
      <c r="G31" s="112"/>
      <c r="H31" s="9">
        <f>'[4]CALENDARIO COPY 13 MEN'!G19</f>
        <v>23</v>
      </c>
      <c r="I31" s="117"/>
      <c r="J31" s="110" t="str">
        <f>'[4]CALENDARIO COPY 13 MEN'!F20</f>
        <v>PONCE PONCEÑOS</v>
      </c>
      <c r="K31" s="111"/>
      <c r="L31" s="112"/>
      <c r="M31" s="9">
        <f>'[4]CALENDARIO COPY 13 MEN'!G20</f>
        <v>34</v>
      </c>
      <c r="N31" s="117"/>
      <c r="O31" s="110" t="str">
        <f>'[4]CALENDARIO COPY 13 MEN'!F21</f>
        <v>CATAÑO</v>
      </c>
      <c r="P31" s="111"/>
      <c r="Q31" s="112"/>
      <c r="R31" s="9">
        <f>'[4]CALENDARIO COPY 13 MEN'!G21</f>
        <v>50</v>
      </c>
      <c r="S31" s="2"/>
    </row>
    <row r="32" spans="1:19" x14ac:dyDescent="0.25">
      <c r="A32" s="118"/>
      <c r="B32" s="7" t="str">
        <f>'[4]CALENDARIO COPY 13 MEN'!I18</f>
        <v>ARUBA BASKET</v>
      </c>
      <c r="C32" s="8">
        <f>'[4]CALENDARIO COPY 13 MEN'!J18</f>
        <v>23</v>
      </c>
      <c r="D32" s="119"/>
      <c r="E32" s="110" t="str">
        <f>'[4]CALENDARIO COPY 13 MEN'!I19</f>
        <v>CATAÑO</v>
      </c>
      <c r="F32" s="111"/>
      <c r="G32" s="112"/>
      <c r="H32" s="9">
        <f>'[4]CALENDARIO COPY 13 MEN'!J19</f>
        <v>53</v>
      </c>
      <c r="I32" s="117"/>
      <c r="J32" s="110" t="str">
        <f>'[4]CALENDARIO COPY 13 MEN'!I20</f>
        <v>ABAS RIO GRANDE</v>
      </c>
      <c r="K32" s="111"/>
      <c r="L32" s="112"/>
      <c r="M32" s="9">
        <f>'[4]CALENDARIO COPY 13 MEN'!J20</f>
        <v>66</v>
      </c>
      <c r="N32" s="117"/>
      <c r="O32" s="110" t="str">
        <f>'[4]CALENDARIO COPY 13 MEN'!I21</f>
        <v>PONCE PONCEÑOS</v>
      </c>
      <c r="P32" s="111"/>
      <c r="Q32" s="112"/>
      <c r="R32" s="9">
        <f>'[4]CALENDARIO COPY 13 MEN'!J21</f>
        <v>46</v>
      </c>
      <c r="S32" s="2"/>
    </row>
    <row r="33" spans="1:19" ht="15.75" x14ac:dyDescent="0.3">
      <c r="A33" s="10"/>
      <c r="B33" s="103" t="str">
        <f>'[4]CALENDARIO COPY 13 MEN'!K18</f>
        <v>POLIDEPORTIVO LOS CAOBOS II</v>
      </c>
      <c r="C33" s="103"/>
      <c r="D33" s="11"/>
      <c r="E33" s="109" t="str">
        <f>'[4]CALENDARIO COPY 13 MEN'!K19</f>
        <v>CHARLES H. TERRY II</v>
      </c>
      <c r="F33" s="109"/>
      <c r="G33" s="109"/>
      <c r="H33" s="109"/>
      <c r="I33" s="10"/>
      <c r="J33" s="103" t="str">
        <f>'[4]CALENDARIO COPY 13 MEN'!K20</f>
        <v>CHARLES H. TERRY I</v>
      </c>
      <c r="K33" s="103"/>
      <c r="L33" s="103"/>
      <c r="M33" s="103"/>
      <c r="N33" s="10"/>
      <c r="O33" s="103" t="str">
        <f>'[4]CALENDARIO COPY 13 MEN'!K21</f>
        <v>CHARLES H. TERRY II</v>
      </c>
      <c r="P33" s="103"/>
      <c r="Q33" s="103"/>
      <c r="R33" s="103"/>
      <c r="S33" s="2"/>
    </row>
    <row r="34" spans="1:19" x14ac:dyDescent="0.25">
      <c r="A34" s="2"/>
      <c r="B34" s="2"/>
      <c r="C34" s="4"/>
      <c r="D34" s="2"/>
      <c r="E34" s="2"/>
      <c r="F34" s="2"/>
      <c r="G34" s="2"/>
      <c r="H34" s="2"/>
      <c r="I34" s="2"/>
      <c r="J34" s="2"/>
      <c r="K34" s="5"/>
      <c r="L34" s="2"/>
      <c r="M34" s="2"/>
      <c r="N34" s="2"/>
      <c r="O34" s="2"/>
      <c r="P34" s="2"/>
      <c r="Q34" s="2"/>
      <c r="R34" s="2"/>
      <c r="S34" s="2"/>
    </row>
    <row r="35" spans="1:19" ht="15.75" x14ac:dyDescent="0.3">
      <c r="A35" s="6" t="s">
        <v>14</v>
      </c>
      <c r="B35" s="106">
        <f>'[4]CALENDARIO COPY 13 MEN'!B22</f>
        <v>42917</v>
      </c>
      <c r="C35" s="106"/>
      <c r="D35" s="6" t="s">
        <v>15</v>
      </c>
      <c r="E35" s="113">
        <f>'[4]CALENDARIO COPY 13 MEN'!B23</f>
        <v>42917</v>
      </c>
      <c r="F35" s="113"/>
      <c r="G35" s="113"/>
      <c r="H35" s="113"/>
      <c r="I35" s="6"/>
      <c r="J35" s="121"/>
      <c r="K35" s="121"/>
      <c r="L35" s="121"/>
      <c r="M35" s="121"/>
      <c r="N35" s="6"/>
      <c r="O35" s="121"/>
      <c r="P35" s="121"/>
      <c r="Q35" s="121"/>
      <c r="R35" s="121"/>
      <c r="S35" s="2"/>
    </row>
    <row r="36" spans="1:19" x14ac:dyDescent="0.25">
      <c r="A36" s="118">
        <f>'[4]CALENDARIO COPY 13 MEN'!C22</f>
        <v>0.39583333333333331</v>
      </c>
      <c r="B36" s="13" t="s">
        <v>6</v>
      </c>
      <c r="C36" s="14" t="s">
        <v>7</v>
      </c>
      <c r="D36" s="119">
        <f>'[4]CALENDARIO COPY 13 MEN'!C23</f>
        <v>0.45833333333333331</v>
      </c>
      <c r="E36" s="114" t="s">
        <v>6</v>
      </c>
      <c r="F36" s="115"/>
      <c r="G36" s="116"/>
      <c r="H36" s="13" t="s">
        <v>7</v>
      </c>
      <c r="I36" s="128"/>
      <c r="J36" s="98"/>
      <c r="K36" s="98"/>
      <c r="L36" s="98"/>
      <c r="M36" s="12"/>
      <c r="N36" s="124"/>
      <c r="O36" s="98"/>
      <c r="P36" s="98"/>
      <c r="Q36" s="98"/>
      <c r="R36" s="12"/>
      <c r="S36" s="2"/>
    </row>
    <row r="37" spans="1:19" x14ac:dyDescent="0.25">
      <c r="A37" s="118"/>
      <c r="B37" s="7" t="str">
        <f>'[4]CALENDARIO COPY 13 MEN'!F22</f>
        <v>ABAS RIO GRANDE</v>
      </c>
      <c r="C37" s="8">
        <f>'[4]CALENDARIO COPY 13 MEN'!G22</f>
        <v>0</v>
      </c>
      <c r="D37" s="119"/>
      <c r="E37" s="110" t="str">
        <f>'[4]CALENDARIO COPY 13 MEN'!F23</f>
        <v>CATAÑO</v>
      </c>
      <c r="F37" s="111"/>
      <c r="G37" s="112"/>
      <c r="H37" s="9">
        <f>'[4]CALENDARIO COPY 13 MEN'!G23</f>
        <v>0</v>
      </c>
      <c r="I37" s="128"/>
      <c r="J37" s="120"/>
      <c r="K37" s="120"/>
      <c r="L37" s="120"/>
      <c r="M37" s="28"/>
      <c r="N37" s="124"/>
      <c r="O37" s="120"/>
      <c r="P37" s="120"/>
      <c r="Q37" s="120"/>
      <c r="R37" s="28"/>
      <c r="S37" s="2"/>
    </row>
    <row r="38" spans="1:19" x14ac:dyDescent="0.25">
      <c r="A38" s="118"/>
      <c r="B38" s="7" t="str">
        <f>'[4]CALENDARIO COPY 13 MEN'!I22</f>
        <v>ARUBA BASKET</v>
      </c>
      <c r="C38" s="8">
        <f>'[4]CALENDARIO COPY 13 MEN'!J22</f>
        <v>0</v>
      </c>
      <c r="D38" s="119"/>
      <c r="E38" s="110" t="str">
        <f>'[4]CALENDARIO COPY 13 MEN'!I23</f>
        <v>LANCHEROS BASKET</v>
      </c>
      <c r="F38" s="111"/>
      <c r="G38" s="112"/>
      <c r="H38" s="9">
        <f>'[4]CALENDARIO COPY 13 MEN'!J23</f>
        <v>0</v>
      </c>
      <c r="I38" s="128"/>
      <c r="J38" s="120"/>
      <c r="K38" s="120"/>
      <c r="L38" s="120"/>
      <c r="M38" s="28"/>
      <c r="N38" s="124"/>
      <c r="O38" s="127"/>
      <c r="P38" s="127"/>
      <c r="Q38" s="127"/>
      <c r="R38" s="28"/>
      <c r="S38" s="2"/>
    </row>
    <row r="39" spans="1:19" ht="15.75" x14ac:dyDescent="0.3">
      <c r="A39" s="10"/>
      <c r="B39" s="103" t="str">
        <f>'[4]CALENDARIO COPY 13 MEN'!K22</f>
        <v>CHARLES H. TERRY I</v>
      </c>
      <c r="C39" s="103"/>
      <c r="D39" s="11"/>
      <c r="E39" s="109" t="str">
        <f>'[4]CALENDARIO COPY 13 MEN'!K23</f>
        <v>CHARLES H. TERRY I</v>
      </c>
      <c r="F39" s="109"/>
      <c r="G39" s="109"/>
      <c r="H39" s="109"/>
      <c r="I39" s="10"/>
      <c r="J39" s="109"/>
      <c r="K39" s="109"/>
      <c r="L39" s="109"/>
      <c r="M39" s="109"/>
      <c r="N39" s="10"/>
      <c r="O39" s="109"/>
      <c r="P39" s="109"/>
      <c r="Q39" s="109"/>
      <c r="R39" s="109"/>
      <c r="S39" s="2"/>
    </row>
    <row r="40" spans="1:19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15.75" thickBot="1" x14ac:dyDescent="0.3">
      <c r="A41" s="2"/>
      <c r="B41" s="15" t="s">
        <v>0</v>
      </c>
      <c r="C41" s="104" t="str">
        <f>C1</f>
        <v>13 AÑOS</v>
      </c>
      <c r="D41" s="104"/>
      <c r="E41" s="104"/>
      <c r="F41" s="3"/>
      <c r="G41" s="3"/>
      <c r="H41" s="2"/>
      <c r="I41" s="105" t="s">
        <v>1</v>
      </c>
      <c r="J41" s="105"/>
      <c r="K41" s="105"/>
      <c r="L41" s="104" t="str">
        <f>L1</f>
        <v>BOYS/ MASC.</v>
      </c>
      <c r="M41" s="104"/>
      <c r="N41" s="104"/>
      <c r="O41" s="104"/>
      <c r="P41" s="2"/>
      <c r="Q41" s="2"/>
      <c r="R41" s="2"/>
      <c r="S41" s="2"/>
    </row>
    <row r="42" spans="1:19" x14ac:dyDescent="0.25">
      <c r="A42" s="2"/>
      <c r="B42" s="15"/>
      <c r="C42" s="32"/>
      <c r="D42" s="32"/>
      <c r="E42" s="32"/>
      <c r="F42" s="3"/>
      <c r="G42" s="3"/>
      <c r="H42" s="2"/>
      <c r="I42" s="15"/>
      <c r="J42" s="15"/>
      <c r="K42" s="15"/>
      <c r="L42" s="32"/>
      <c r="M42" s="32"/>
      <c r="N42" s="32"/>
      <c r="O42" s="32"/>
      <c r="P42" s="2"/>
      <c r="Q42" s="2"/>
      <c r="R42" s="2"/>
      <c r="S42" s="2"/>
    </row>
    <row r="43" spans="1:19" x14ac:dyDescent="0.25">
      <c r="A43" s="2"/>
      <c r="B43" s="126" t="s">
        <v>26</v>
      </c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2"/>
    </row>
    <row r="44" spans="1:19" ht="15.75" x14ac:dyDescent="0.3">
      <c r="A44" s="6" t="s">
        <v>2</v>
      </c>
      <c r="B44" s="106">
        <f>'[4]CALENDARIO COPY 13 MEN'!B26</f>
        <v>42917</v>
      </c>
      <c r="C44" s="106"/>
      <c r="D44" s="6" t="s">
        <v>3</v>
      </c>
      <c r="E44" s="113">
        <f>'[4]CALENDARIO COPY 13 MEN'!B27</f>
        <v>42917</v>
      </c>
      <c r="F44" s="113"/>
      <c r="G44" s="113"/>
      <c r="H44" s="113"/>
      <c r="I44" s="6" t="s">
        <v>4</v>
      </c>
      <c r="J44" s="106">
        <f>'[4]CALENDARIO COPY 13 MEN'!B28</f>
        <v>42917</v>
      </c>
      <c r="K44" s="106"/>
      <c r="L44" s="106"/>
      <c r="M44" s="106"/>
      <c r="N44" s="6" t="s">
        <v>5</v>
      </c>
      <c r="O44" s="106">
        <f>'[4]CALENDARIO COPY 13 MEN'!B29</f>
        <v>42917</v>
      </c>
      <c r="P44" s="106"/>
      <c r="Q44" s="106"/>
      <c r="R44" s="106"/>
      <c r="S44" s="2"/>
    </row>
    <row r="45" spans="1:19" x14ac:dyDescent="0.25">
      <c r="A45" s="118">
        <f>'[4]CALENDARIO COPY 13 MEN'!C26</f>
        <v>0.58333333333333337</v>
      </c>
      <c r="B45" s="13" t="s">
        <v>6</v>
      </c>
      <c r="C45" s="14" t="s">
        <v>7</v>
      </c>
      <c r="D45" s="119">
        <f>'[4]CALENDARIO COPY 13 MEN'!C27</f>
        <v>0.64583333333333337</v>
      </c>
      <c r="E45" s="114" t="s">
        <v>6</v>
      </c>
      <c r="F45" s="115"/>
      <c r="G45" s="116"/>
      <c r="H45" s="13" t="s">
        <v>7</v>
      </c>
      <c r="I45" s="117">
        <f>'[4]CALENDARIO COPY 13 MEN'!C28</f>
        <v>0.77083333333333337</v>
      </c>
      <c r="J45" s="114" t="s">
        <v>6</v>
      </c>
      <c r="K45" s="115"/>
      <c r="L45" s="116"/>
      <c r="M45" s="13" t="s">
        <v>7</v>
      </c>
      <c r="N45" s="117">
        <f>'[4]CALENDARIO COPY 13 MEN'!C29</f>
        <v>0.77083333333333337</v>
      </c>
      <c r="O45" s="114" t="s">
        <v>6</v>
      </c>
      <c r="P45" s="115"/>
      <c r="Q45" s="116"/>
      <c r="R45" s="13" t="s">
        <v>7</v>
      </c>
      <c r="S45" s="2"/>
    </row>
    <row r="46" spans="1:19" x14ac:dyDescent="0.25">
      <c r="A46" s="118"/>
      <c r="B46" s="7" t="str">
        <f>'[4]CALENDARIO COPY 13 MEN'!F26</f>
        <v>4TO SR GRUPO B</v>
      </c>
      <c r="C46" s="8">
        <f>'[4]CALENDARIO COPY 13 MEN'!G26</f>
        <v>0</v>
      </c>
      <c r="D46" s="119"/>
      <c r="E46" s="110" t="str">
        <f>'[4]CALENDARIO COPY 13 MEN'!F27</f>
        <v>3RO SR GRUPO A</v>
      </c>
      <c r="F46" s="111"/>
      <c r="G46" s="112"/>
      <c r="H46" s="9">
        <f>'[4]CALENDARIO COPY 13 MEN'!G27</f>
        <v>0</v>
      </c>
      <c r="I46" s="117"/>
      <c r="J46" s="110" t="str">
        <f>'[4]CALENDARIO COPY 13 MEN'!F28</f>
        <v>4TO SR GRUPO A</v>
      </c>
      <c r="K46" s="111"/>
      <c r="L46" s="112"/>
      <c r="M46" s="9">
        <f>'[4]CALENDARIO COPY 13 MEN'!G28</f>
        <v>0</v>
      </c>
      <c r="N46" s="117"/>
      <c r="O46" s="110" t="str">
        <f>'[4]CALENDARIO COPY 13 MEN'!F29</f>
        <v>3RO SR GRUPO B</v>
      </c>
      <c r="P46" s="111"/>
      <c r="Q46" s="112"/>
      <c r="R46" s="9">
        <f>'[4]CALENDARIO COPY 13 MEN'!G29</f>
        <v>0</v>
      </c>
      <c r="S46" s="2"/>
    </row>
    <row r="47" spans="1:19" x14ac:dyDescent="0.25">
      <c r="A47" s="118"/>
      <c r="B47" s="7" t="str">
        <f>'[4]CALENDARIO COPY 13 MEN'!I26</f>
        <v>1RO SR GRUPO A</v>
      </c>
      <c r="C47" s="8">
        <f>'[4]CALENDARIO COPY 13 MEN'!J26</f>
        <v>0</v>
      </c>
      <c r="D47" s="119"/>
      <c r="E47" s="110" t="str">
        <f>'[4]CALENDARIO COPY 13 MEN'!I27</f>
        <v>2DO SR GRUPO B</v>
      </c>
      <c r="F47" s="111"/>
      <c r="G47" s="112"/>
      <c r="H47" s="9">
        <f>'[4]CALENDARIO COPY 13 MEN'!J27</f>
        <v>0</v>
      </c>
      <c r="I47" s="117"/>
      <c r="J47" s="110" t="str">
        <f>'[4]CALENDARIO COPY 13 MEN'!I28</f>
        <v>1RO SR GRUPO B</v>
      </c>
      <c r="K47" s="111"/>
      <c r="L47" s="112"/>
      <c r="M47" s="9">
        <f>'[4]CALENDARIO COPY 13 MEN'!J28</f>
        <v>0</v>
      </c>
      <c r="N47" s="117"/>
      <c r="O47" s="110" t="str">
        <f>'[4]CALENDARIO COPY 13 MEN'!I29</f>
        <v>2DO SR GRUPO A</v>
      </c>
      <c r="P47" s="111"/>
      <c r="Q47" s="112"/>
      <c r="R47" s="9">
        <f>'[4]CALENDARIO COPY 13 MEN'!J29</f>
        <v>0</v>
      </c>
      <c r="S47" s="2"/>
    </row>
    <row r="48" spans="1:19" ht="15.75" x14ac:dyDescent="0.3">
      <c r="A48" s="10"/>
      <c r="B48" s="103" t="str">
        <f>'[4]CALENDARIO COPY 13 MEN'!K26</f>
        <v>CHARLES H TERRY II</v>
      </c>
      <c r="C48" s="103"/>
      <c r="D48" s="11"/>
      <c r="E48" s="109" t="str">
        <f>'[4]CALENDARIO COPY 13 MEN'!K27</f>
        <v>CHARLES H TERRY II</v>
      </c>
      <c r="F48" s="109"/>
      <c r="G48" s="109"/>
      <c r="H48" s="109"/>
      <c r="I48" s="10"/>
      <c r="J48" s="103" t="str">
        <f>'[4]CALENDARIO COPY 13 MEN'!K28</f>
        <v>SAN TOMAS, PONCE</v>
      </c>
      <c r="K48" s="103"/>
      <c r="L48" s="103"/>
      <c r="M48" s="103"/>
      <c r="N48" s="10"/>
      <c r="O48" s="103" t="str">
        <f>'[4]CALENDARIO COPY 13 MEN'!K29</f>
        <v>COTO LAUREL, PONCE</v>
      </c>
      <c r="P48" s="103"/>
      <c r="Q48" s="103"/>
      <c r="R48" s="103"/>
      <c r="S48" s="2"/>
    </row>
    <row r="49" spans="1:19" x14ac:dyDescent="0.25">
      <c r="A49" s="2"/>
      <c r="B49" s="2"/>
      <c r="C49" s="4"/>
      <c r="D49" s="2"/>
      <c r="E49" s="2"/>
      <c r="F49" s="2"/>
      <c r="G49" s="2"/>
      <c r="H49" s="2"/>
      <c r="I49" s="2"/>
      <c r="J49" s="2"/>
      <c r="K49" s="5"/>
      <c r="L49" s="2"/>
      <c r="M49" s="2"/>
      <c r="N49" s="2"/>
      <c r="O49" s="107" t="s">
        <v>13</v>
      </c>
      <c r="P49" s="107"/>
      <c r="Q49" s="107"/>
      <c r="R49" s="107"/>
      <c r="S49" s="2"/>
    </row>
    <row r="50" spans="1:19" ht="15.75" x14ac:dyDescent="0.3">
      <c r="A50" s="6" t="s">
        <v>8</v>
      </c>
      <c r="B50" s="106">
        <f>'[4]CALENDARIO COPY 13 MEN'!B30</f>
        <v>42917</v>
      </c>
      <c r="C50" s="106"/>
      <c r="D50" s="6" t="s">
        <v>9</v>
      </c>
      <c r="E50" s="113">
        <f>'[4]CALENDARIO COPY 13 MEN'!B31</f>
        <v>42918</v>
      </c>
      <c r="F50" s="113"/>
      <c r="G50" s="113"/>
      <c r="H50" s="113"/>
      <c r="I50" s="6" t="s">
        <v>10</v>
      </c>
      <c r="J50" s="106">
        <f>'[4]CALENDARIO COPY 13 MEN'!B32</f>
        <v>42918</v>
      </c>
      <c r="K50" s="106"/>
      <c r="L50" s="106"/>
      <c r="M50" s="106"/>
      <c r="N50" s="6" t="s">
        <v>11</v>
      </c>
      <c r="O50" s="106">
        <f>'[4]CALENDARIO COPY 13 MEN'!B33</f>
        <v>42918</v>
      </c>
      <c r="P50" s="106"/>
      <c r="Q50" s="106"/>
      <c r="R50" s="106"/>
      <c r="S50" s="2"/>
    </row>
    <row r="51" spans="1:19" x14ac:dyDescent="0.25">
      <c r="A51" s="118">
        <f>'[4]CALENDARIO COPY 13 MEN'!C30</f>
        <v>0.64583333333333337</v>
      </c>
      <c r="B51" s="13" t="s">
        <v>6</v>
      </c>
      <c r="C51" s="14" t="s">
        <v>7</v>
      </c>
      <c r="D51" s="119">
        <f>'[4]CALENDARIO COPY 13 MEN'!C31</f>
        <v>0.39583333333333331</v>
      </c>
      <c r="E51" s="114" t="s">
        <v>6</v>
      </c>
      <c r="F51" s="115"/>
      <c r="G51" s="116"/>
      <c r="H51" s="13" t="s">
        <v>7</v>
      </c>
      <c r="I51" s="117">
        <f>'[4]CALENDARIO COPY 13 MEN'!C32</f>
        <v>0.45833333333333331</v>
      </c>
      <c r="J51" s="114" t="s">
        <v>6</v>
      </c>
      <c r="K51" s="115"/>
      <c r="L51" s="116"/>
      <c r="M51" s="13" t="s">
        <v>7</v>
      </c>
      <c r="N51" s="117">
        <f>'[4]CALENDARIO COPY 13 MEN'!C33</f>
        <v>0.64583333333333337</v>
      </c>
      <c r="O51" s="114" t="s">
        <v>6</v>
      </c>
      <c r="P51" s="115"/>
      <c r="Q51" s="116"/>
      <c r="R51" s="13" t="s">
        <v>7</v>
      </c>
      <c r="S51" s="2"/>
    </row>
    <row r="52" spans="1:19" x14ac:dyDescent="0.25">
      <c r="A52" s="118"/>
      <c r="B52" s="7" t="str">
        <f>'[4]CALENDARIO COPY 13 MEN'!F30</f>
        <v>5TO LUGAR GRUPO B</v>
      </c>
      <c r="C52" s="8">
        <f>'[4]CALENDARIO COPY 13 MEN'!G30</f>
        <v>0</v>
      </c>
      <c r="D52" s="119"/>
      <c r="E52" s="110" t="str">
        <f>'[4]CALENDARIO COPY 13 MEN'!F31</f>
        <v>GANADOR J-3</v>
      </c>
      <c r="F52" s="111"/>
      <c r="G52" s="112"/>
      <c r="H52" s="9">
        <f>'[4]CALENDARIO COPY 13 MEN'!G31</f>
        <v>0</v>
      </c>
      <c r="I52" s="117"/>
      <c r="J52" s="110" t="str">
        <f>'[4]CALENDARIO COPY 13 MEN'!F32</f>
        <v>GANADOR J-4</v>
      </c>
      <c r="K52" s="111"/>
      <c r="L52" s="112"/>
      <c r="M52" s="9">
        <f>'[4]CALENDARIO COPY 13 MEN'!G32</f>
        <v>0</v>
      </c>
      <c r="N52" s="117"/>
      <c r="O52" s="110" t="str">
        <f>'[4]CALENDARIO COPY 13 MEN'!F33</f>
        <v>PERDEDOR JUEGO 6 (SF)</v>
      </c>
      <c r="P52" s="111"/>
      <c r="Q52" s="112"/>
      <c r="R52" s="9">
        <f>'[4]CALENDARIO COPY 13 MEN'!G33</f>
        <v>0</v>
      </c>
      <c r="S52" s="2"/>
    </row>
    <row r="53" spans="1:19" x14ac:dyDescent="0.25">
      <c r="A53" s="118"/>
      <c r="B53" s="7" t="str">
        <f>'[4]CALENDARIO COPY 13 MEN'!I30</f>
        <v>5TO LUGAR GRUPO A</v>
      </c>
      <c r="C53" s="8">
        <f>'[4]CALENDARIO COPY 13 MEN'!J30</f>
        <v>0</v>
      </c>
      <c r="D53" s="119"/>
      <c r="E53" s="110" t="str">
        <f>'[4]CALENDARIO COPY 13 MEN'!I31</f>
        <v>GANADOR J-1</v>
      </c>
      <c r="F53" s="111"/>
      <c r="G53" s="112"/>
      <c r="H53" s="9">
        <f>'[4]CALENDARIO COPY 13 MEN'!J31</f>
        <v>0</v>
      </c>
      <c r="I53" s="117"/>
      <c r="J53" s="110" t="str">
        <f>'[4]CALENDARIO COPY 13 MEN'!I32</f>
        <v>GANADOR J-2</v>
      </c>
      <c r="K53" s="111"/>
      <c r="L53" s="112"/>
      <c r="M53" s="9">
        <f>'[4]CALENDARIO COPY 13 MEN'!J32</f>
        <v>0</v>
      </c>
      <c r="N53" s="117"/>
      <c r="O53" s="110" t="str">
        <f>'[4]CALENDARIO COPY 13 MEN'!I33</f>
        <v>PERDEDOR JUEGO 7 (SF)</v>
      </c>
      <c r="P53" s="111"/>
      <c r="Q53" s="112"/>
      <c r="R53" s="9">
        <f>'[4]CALENDARIO COPY 13 MEN'!J33</f>
        <v>0</v>
      </c>
      <c r="S53" s="2"/>
    </row>
    <row r="54" spans="1:19" ht="15.75" x14ac:dyDescent="0.3">
      <c r="A54" s="10"/>
      <c r="B54" s="103" t="str">
        <f>'[4]CALENDARIO COPY 13 MEN'!K30</f>
        <v>URB. CONSTANCIA, PONCE</v>
      </c>
      <c r="C54" s="103"/>
      <c r="D54" s="11"/>
      <c r="E54" s="109" t="str">
        <f>'[4]CALENDARIO COPY 13 MEN'!K31</f>
        <v>CHARLES H TERRY II</v>
      </c>
      <c r="F54" s="109"/>
      <c r="G54" s="109"/>
      <c r="H54" s="109"/>
      <c r="I54" s="10"/>
      <c r="J54" s="103" t="str">
        <f>'[4]CALENDARIO COPY 13 MEN'!K32</f>
        <v>CHARLES H TERRY II</v>
      </c>
      <c r="K54" s="103"/>
      <c r="L54" s="103"/>
      <c r="M54" s="103"/>
      <c r="N54" s="10"/>
      <c r="O54" s="103" t="str">
        <f>'[4]CALENDARIO COPY 13 MEN'!K33</f>
        <v>CHARLES H TERRY II</v>
      </c>
      <c r="P54" s="103"/>
      <c r="Q54" s="103"/>
      <c r="R54" s="103"/>
      <c r="S54" s="2"/>
    </row>
    <row r="55" spans="1:19" x14ac:dyDescent="0.25">
      <c r="A55" s="2"/>
      <c r="B55" s="108" t="s">
        <v>18</v>
      </c>
      <c r="C55" s="108"/>
      <c r="D55" s="2"/>
      <c r="E55" s="2"/>
      <c r="F55" s="2"/>
      <c r="G55" s="2"/>
      <c r="H55" s="2"/>
      <c r="I55" s="2"/>
      <c r="J55" s="2"/>
      <c r="K55" s="5"/>
      <c r="L55" s="2"/>
      <c r="M55" s="2"/>
      <c r="N55" s="2"/>
      <c r="O55" s="2"/>
      <c r="P55" s="2"/>
      <c r="Q55" s="2"/>
      <c r="R55" s="2"/>
      <c r="S55" s="2"/>
    </row>
    <row r="56" spans="1:19" ht="15.75" x14ac:dyDescent="0.3">
      <c r="A56" s="6" t="s">
        <v>14</v>
      </c>
      <c r="B56" s="106">
        <f>'[4]CALENDARIO COPY 13 MEN'!B34</f>
        <v>42918</v>
      </c>
      <c r="C56" s="106"/>
      <c r="D56" s="6"/>
      <c r="E56" s="101"/>
      <c r="F56" s="101"/>
      <c r="G56" s="101"/>
      <c r="H56" s="101"/>
      <c r="I56" s="17"/>
      <c r="J56" s="101"/>
      <c r="K56" s="101"/>
      <c r="L56" s="101"/>
      <c r="M56" s="101"/>
      <c r="N56" s="17"/>
      <c r="O56" s="101"/>
      <c r="P56" s="101"/>
      <c r="Q56" s="101"/>
      <c r="R56" s="101"/>
      <c r="S56" s="2"/>
    </row>
    <row r="57" spans="1:19" x14ac:dyDescent="0.25">
      <c r="A57" s="118">
        <f>'[4]CALENDARIO COPY 13 MEN'!C34</f>
        <v>0.70833333333333337</v>
      </c>
      <c r="B57" s="13" t="s">
        <v>6</v>
      </c>
      <c r="C57" s="14" t="s">
        <v>7</v>
      </c>
      <c r="D57" s="125"/>
      <c r="E57" s="98"/>
      <c r="F57" s="98"/>
      <c r="G57" s="98"/>
      <c r="H57" s="12"/>
      <c r="I57" s="97"/>
      <c r="J57" s="98"/>
      <c r="K57" s="98"/>
      <c r="L57" s="98"/>
      <c r="M57" s="12"/>
      <c r="N57" s="97"/>
      <c r="O57" s="98"/>
      <c r="P57" s="98"/>
      <c r="Q57" s="98"/>
      <c r="R57" s="12"/>
      <c r="S57" s="2"/>
    </row>
    <row r="58" spans="1:19" x14ac:dyDescent="0.25">
      <c r="A58" s="118"/>
      <c r="B58" s="7" t="str">
        <f>'[4]CALENDARIO COPY 13 MEN'!F34</f>
        <v>GANADOR JUEGO 7 (SF)</v>
      </c>
      <c r="C58" s="8">
        <f>'[4]CALENDARIO COPY 13 MEN'!G34</f>
        <v>0</v>
      </c>
      <c r="D58" s="125"/>
      <c r="E58" s="99"/>
      <c r="F58" s="99"/>
      <c r="G58" s="99"/>
      <c r="H58" s="12"/>
      <c r="I58" s="97"/>
      <c r="J58" s="99"/>
      <c r="K58" s="99"/>
      <c r="L58" s="99"/>
      <c r="M58" s="12"/>
      <c r="N58" s="97"/>
      <c r="O58" s="99"/>
      <c r="P58" s="99"/>
      <c r="Q58" s="99"/>
      <c r="R58" s="12"/>
      <c r="S58" s="2"/>
    </row>
    <row r="59" spans="1:19" x14ac:dyDescent="0.25">
      <c r="A59" s="118"/>
      <c r="B59" s="7" t="str">
        <f>'[4]CALENDARIO COPY 13 MEN'!I34</f>
        <v>GANADOR JUEGO 6 (SF)</v>
      </c>
      <c r="C59" s="8">
        <f>'[4]CALENDARIO COPY 13 MEN'!J34</f>
        <v>0</v>
      </c>
      <c r="D59" s="125"/>
      <c r="E59" s="99"/>
      <c r="F59" s="99"/>
      <c r="G59" s="99"/>
      <c r="H59" s="12"/>
      <c r="I59" s="97"/>
      <c r="J59" s="99"/>
      <c r="K59" s="99"/>
      <c r="L59" s="99"/>
      <c r="M59" s="12"/>
      <c r="N59" s="97"/>
      <c r="O59" s="99"/>
      <c r="P59" s="99"/>
      <c r="Q59" s="99"/>
      <c r="R59" s="12"/>
      <c r="S59" s="2"/>
    </row>
    <row r="60" spans="1:19" ht="15.75" x14ac:dyDescent="0.3">
      <c r="A60" s="10"/>
      <c r="B60" s="103" t="str">
        <f>'[4]CALENDARIO COPY 13 MEN'!K34</f>
        <v>CHARLES H TERRY II</v>
      </c>
      <c r="C60" s="103"/>
      <c r="D60" s="11"/>
      <c r="E60" s="94"/>
      <c r="F60" s="94"/>
      <c r="G60" s="94"/>
      <c r="H60" s="94"/>
      <c r="I60" s="18"/>
      <c r="J60" s="94"/>
      <c r="K60" s="94"/>
      <c r="L60" s="94"/>
      <c r="M60" s="94"/>
      <c r="N60" s="18"/>
      <c r="O60" s="94"/>
      <c r="P60" s="94"/>
      <c r="Q60" s="94"/>
      <c r="R60" s="94"/>
      <c r="S60" s="2"/>
    </row>
    <row r="61" spans="1:19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</sheetData>
  <mergeCells count="200">
    <mergeCell ref="A5:A7"/>
    <mergeCell ref="D5:D7"/>
    <mergeCell ref="E5:G5"/>
    <mergeCell ref="I5:I7"/>
    <mergeCell ref="J5:L5"/>
    <mergeCell ref="N5:N7"/>
    <mergeCell ref="C1:E1"/>
    <mergeCell ref="I1:K1"/>
    <mergeCell ref="L1:O1"/>
    <mergeCell ref="B3:R3"/>
    <mergeCell ref="B4:C4"/>
    <mergeCell ref="E4:H4"/>
    <mergeCell ref="J4:M4"/>
    <mergeCell ref="O4:R4"/>
    <mergeCell ref="O8:R8"/>
    <mergeCell ref="B10:C10"/>
    <mergeCell ref="E10:H10"/>
    <mergeCell ref="J10:M10"/>
    <mergeCell ref="O10:R10"/>
    <mergeCell ref="O5:Q5"/>
    <mergeCell ref="E6:G6"/>
    <mergeCell ref="J6:L6"/>
    <mergeCell ref="O6:Q6"/>
    <mergeCell ref="E7:G7"/>
    <mergeCell ref="J7:L7"/>
    <mergeCell ref="O7:Q7"/>
    <mergeCell ref="A11:A13"/>
    <mergeCell ref="D11:D13"/>
    <mergeCell ref="E11:G11"/>
    <mergeCell ref="I11:I13"/>
    <mergeCell ref="J11:L11"/>
    <mergeCell ref="N11:N13"/>
    <mergeCell ref="B8:C8"/>
    <mergeCell ref="E8:H8"/>
    <mergeCell ref="J8:M8"/>
    <mergeCell ref="O14:R14"/>
    <mergeCell ref="B16:C16"/>
    <mergeCell ref="E16:H16"/>
    <mergeCell ref="J16:M16"/>
    <mergeCell ref="O16:R16"/>
    <mergeCell ref="O11:Q11"/>
    <mergeCell ref="E12:G12"/>
    <mergeCell ref="J12:L12"/>
    <mergeCell ref="O12:Q12"/>
    <mergeCell ref="E13:G13"/>
    <mergeCell ref="J13:L13"/>
    <mergeCell ref="O13:Q13"/>
    <mergeCell ref="A17:A19"/>
    <mergeCell ref="D17:D19"/>
    <mergeCell ref="E17:G17"/>
    <mergeCell ref="I17:I19"/>
    <mergeCell ref="J17:L17"/>
    <mergeCell ref="N17:N19"/>
    <mergeCell ref="B14:C14"/>
    <mergeCell ref="E14:H14"/>
    <mergeCell ref="J14:M14"/>
    <mergeCell ref="O20:R20"/>
    <mergeCell ref="B22:R22"/>
    <mergeCell ref="B23:C23"/>
    <mergeCell ref="E23:H23"/>
    <mergeCell ref="J23:M23"/>
    <mergeCell ref="O23:R23"/>
    <mergeCell ref="O17:Q17"/>
    <mergeCell ref="E18:G18"/>
    <mergeCell ref="J18:L18"/>
    <mergeCell ref="O18:Q18"/>
    <mergeCell ref="E19:G19"/>
    <mergeCell ref="J19:L19"/>
    <mergeCell ref="O19:Q19"/>
    <mergeCell ref="A24:A26"/>
    <mergeCell ref="D24:D26"/>
    <mergeCell ref="E24:G24"/>
    <mergeCell ref="I24:I26"/>
    <mergeCell ref="J24:L24"/>
    <mergeCell ref="N24:N26"/>
    <mergeCell ref="B20:C20"/>
    <mergeCell ref="E20:H20"/>
    <mergeCell ref="J20:M20"/>
    <mergeCell ref="O27:R27"/>
    <mergeCell ref="B29:C29"/>
    <mergeCell ref="E29:H29"/>
    <mergeCell ref="J29:M29"/>
    <mergeCell ref="O29:R29"/>
    <mergeCell ref="O24:Q24"/>
    <mergeCell ref="E25:G25"/>
    <mergeCell ref="J25:L25"/>
    <mergeCell ref="O25:Q25"/>
    <mergeCell ref="E26:G26"/>
    <mergeCell ref="J26:L26"/>
    <mergeCell ref="O26:Q26"/>
    <mergeCell ref="A30:A32"/>
    <mergeCell ref="D30:D32"/>
    <mergeCell ref="E30:G30"/>
    <mergeCell ref="I30:I32"/>
    <mergeCell ref="J30:L30"/>
    <mergeCell ref="N30:N32"/>
    <mergeCell ref="B27:C27"/>
    <mergeCell ref="E27:H27"/>
    <mergeCell ref="J27:M27"/>
    <mergeCell ref="O33:R33"/>
    <mergeCell ref="B35:C35"/>
    <mergeCell ref="E35:H35"/>
    <mergeCell ref="J35:M35"/>
    <mergeCell ref="O35:R35"/>
    <mergeCell ref="O30:Q30"/>
    <mergeCell ref="E31:G31"/>
    <mergeCell ref="J31:L31"/>
    <mergeCell ref="O31:Q31"/>
    <mergeCell ref="E32:G32"/>
    <mergeCell ref="J32:L32"/>
    <mergeCell ref="O32:Q32"/>
    <mergeCell ref="A36:A38"/>
    <mergeCell ref="D36:D38"/>
    <mergeCell ref="E36:G36"/>
    <mergeCell ref="I36:I38"/>
    <mergeCell ref="J36:L36"/>
    <mergeCell ref="N36:N38"/>
    <mergeCell ref="B33:C33"/>
    <mergeCell ref="E33:H33"/>
    <mergeCell ref="J33:M33"/>
    <mergeCell ref="B39:C39"/>
    <mergeCell ref="E39:H39"/>
    <mergeCell ref="J39:M39"/>
    <mergeCell ref="O39:R39"/>
    <mergeCell ref="C41:E41"/>
    <mergeCell ref="I41:K41"/>
    <mergeCell ref="L41:O41"/>
    <mergeCell ref="O36:Q36"/>
    <mergeCell ref="E37:G37"/>
    <mergeCell ref="J37:L37"/>
    <mergeCell ref="O37:Q37"/>
    <mergeCell ref="E38:G38"/>
    <mergeCell ref="J38:L38"/>
    <mergeCell ref="O38:Q38"/>
    <mergeCell ref="B43:R43"/>
    <mergeCell ref="B44:C44"/>
    <mergeCell ref="E44:H44"/>
    <mergeCell ref="J44:M44"/>
    <mergeCell ref="O44:R44"/>
    <mergeCell ref="A45:A47"/>
    <mergeCell ref="D45:D47"/>
    <mergeCell ref="E45:G45"/>
    <mergeCell ref="I45:I47"/>
    <mergeCell ref="J45:L45"/>
    <mergeCell ref="O48:R48"/>
    <mergeCell ref="B50:C50"/>
    <mergeCell ref="E50:H50"/>
    <mergeCell ref="J50:M50"/>
    <mergeCell ref="O50:R50"/>
    <mergeCell ref="N45:N47"/>
    <mergeCell ref="O45:Q45"/>
    <mergeCell ref="E46:G46"/>
    <mergeCell ref="J46:L46"/>
    <mergeCell ref="O46:Q46"/>
    <mergeCell ref="E47:G47"/>
    <mergeCell ref="J47:L47"/>
    <mergeCell ref="O47:Q47"/>
    <mergeCell ref="A51:A53"/>
    <mergeCell ref="D51:D53"/>
    <mergeCell ref="E51:G51"/>
    <mergeCell ref="I51:I53"/>
    <mergeCell ref="J51:L51"/>
    <mergeCell ref="N51:N53"/>
    <mergeCell ref="B48:C48"/>
    <mergeCell ref="E48:H48"/>
    <mergeCell ref="J48:M48"/>
    <mergeCell ref="A57:A59"/>
    <mergeCell ref="D57:D59"/>
    <mergeCell ref="E57:G57"/>
    <mergeCell ref="I57:I59"/>
    <mergeCell ref="J57:L57"/>
    <mergeCell ref="N57:N59"/>
    <mergeCell ref="B54:C54"/>
    <mergeCell ref="E54:H54"/>
    <mergeCell ref="J54:M54"/>
    <mergeCell ref="B56:C56"/>
    <mergeCell ref="E56:H56"/>
    <mergeCell ref="J56:M56"/>
    <mergeCell ref="B60:C60"/>
    <mergeCell ref="E60:H60"/>
    <mergeCell ref="J60:M60"/>
    <mergeCell ref="O60:R60"/>
    <mergeCell ref="O49:R49"/>
    <mergeCell ref="B55:C55"/>
    <mergeCell ref="O57:Q57"/>
    <mergeCell ref="E58:G58"/>
    <mergeCell ref="J58:L58"/>
    <mergeCell ref="O58:Q58"/>
    <mergeCell ref="E59:G59"/>
    <mergeCell ref="J59:L59"/>
    <mergeCell ref="O59:Q59"/>
    <mergeCell ref="O54:R54"/>
    <mergeCell ref="O56:R56"/>
    <mergeCell ref="O51:Q51"/>
    <mergeCell ref="E52:G52"/>
    <mergeCell ref="J52:L52"/>
    <mergeCell ref="O52:Q52"/>
    <mergeCell ref="E53:G53"/>
    <mergeCell ref="J53:L53"/>
    <mergeCell ref="O53:Q53"/>
  </mergeCells>
  <pageMargins left="0.7" right="0.7" top="0.75" bottom="0.75" header="0.3" footer="0.3"/>
  <pageSetup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S52"/>
  <sheetViews>
    <sheetView topLeftCell="A21" workbookViewId="0">
      <selection activeCell="J44" sqref="J44:L44"/>
    </sheetView>
  </sheetViews>
  <sheetFormatPr defaultRowHeight="15" x14ac:dyDescent="0.25"/>
  <cols>
    <col min="1" max="1" width="3.42578125" bestFit="1" customWidth="1"/>
    <col min="2" max="2" width="23.5703125" customWidth="1"/>
    <col min="3" max="3" width="9.140625" customWidth="1"/>
    <col min="4" max="4" width="3.42578125" customWidth="1"/>
    <col min="6" max="6" width="9.28515625" customWidth="1"/>
    <col min="7" max="7" width="4.5703125" customWidth="1"/>
    <col min="9" max="9" width="3.42578125" customWidth="1"/>
    <col min="12" max="12" width="4.5703125" customWidth="1"/>
    <col min="14" max="14" width="3.42578125" customWidth="1"/>
    <col min="17" max="17" width="4.7109375" customWidth="1"/>
    <col min="19" max="19" width="9.28515625" customWidth="1"/>
  </cols>
  <sheetData>
    <row r="1" spans="1:19" ht="15.75" thickBot="1" x14ac:dyDescent="0.3">
      <c r="A1" s="2"/>
      <c r="B1" s="15" t="s">
        <v>0</v>
      </c>
      <c r="C1" s="104" t="str">
        <f>'[5]CALENDARIO COPY 14 MEN'!C1</f>
        <v>14 AÑOS</v>
      </c>
      <c r="D1" s="104"/>
      <c r="E1" s="104"/>
      <c r="F1" s="3"/>
      <c r="G1" s="3"/>
      <c r="H1" s="2"/>
      <c r="I1" s="105" t="s">
        <v>1</v>
      </c>
      <c r="J1" s="105"/>
      <c r="K1" s="105"/>
      <c r="L1" s="104" t="str">
        <f>'[5]CALENDARIO COPY 14 MEN'!F1</f>
        <v>BOYS/ MASC.</v>
      </c>
      <c r="M1" s="104"/>
      <c r="N1" s="104"/>
      <c r="O1" s="104"/>
      <c r="P1" s="2"/>
      <c r="Q1" s="2"/>
      <c r="R1" s="2"/>
      <c r="S1" s="2"/>
    </row>
    <row r="2" spans="1:19" x14ac:dyDescent="0.25">
      <c r="A2" s="2"/>
      <c r="B2" s="15"/>
      <c r="C2" s="32"/>
      <c r="D2" s="32"/>
      <c r="E2" s="32"/>
      <c r="F2" s="3"/>
      <c r="G2" s="3"/>
      <c r="H2" s="2"/>
      <c r="I2" s="15"/>
      <c r="J2" s="15"/>
      <c r="K2" s="15"/>
      <c r="L2" s="32"/>
      <c r="M2" s="32"/>
      <c r="N2" s="32"/>
      <c r="O2" s="32"/>
      <c r="P2" s="2"/>
      <c r="Q2" s="2"/>
      <c r="R2" s="2"/>
      <c r="S2" s="2"/>
    </row>
    <row r="3" spans="1:19" x14ac:dyDescent="0.25">
      <c r="A3" s="2"/>
      <c r="B3" s="129" t="s">
        <v>24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2"/>
    </row>
    <row r="4" spans="1:19" ht="15.75" x14ac:dyDescent="0.3">
      <c r="A4" s="6" t="s">
        <v>2</v>
      </c>
      <c r="B4" s="106">
        <f>'[5]CALENDARIO COPY 14 MEN'!B3</f>
        <v>42915</v>
      </c>
      <c r="C4" s="106"/>
      <c r="D4" s="6" t="s">
        <v>3</v>
      </c>
      <c r="E4" s="113">
        <f>'[5]CALENDARIO COPY 14 MEN'!B4</f>
        <v>42915</v>
      </c>
      <c r="F4" s="113"/>
      <c r="G4" s="113"/>
      <c r="H4" s="113"/>
      <c r="I4" s="6" t="s">
        <v>4</v>
      </c>
      <c r="J4" s="106">
        <f>'[5]CALENDARIO COPY 14 MEN'!B5</f>
        <v>42916</v>
      </c>
      <c r="K4" s="106"/>
      <c r="L4" s="106"/>
      <c r="M4" s="106"/>
      <c r="N4" s="6" t="s">
        <v>5</v>
      </c>
      <c r="O4" s="106">
        <f>'[5]CALENDARIO COPY 14 MEN'!B6</f>
        <v>42916</v>
      </c>
      <c r="P4" s="106"/>
      <c r="Q4" s="106"/>
      <c r="R4" s="106"/>
      <c r="S4" s="2"/>
    </row>
    <row r="5" spans="1:19" x14ac:dyDescent="0.25">
      <c r="A5" s="118">
        <f>'[5]CALENDARIO COPY 14 MEN'!C3</f>
        <v>0.39583333333333331</v>
      </c>
      <c r="B5" s="13" t="s">
        <v>6</v>
      </c>
      <c r="C5" s="14" t="s">
        <v>7</v>
      </c>
      <c r="D5" s="119">
        <f>'[5]CALENDARIO COPY 14 MEN'!C4</f>
        <v>0.45833333333333331</v>
      </c>
      <c r="E5" s="114" t="s">
        <v>6</v>
      </c>
      <c r="F5" s="115"/>
      <c r="G5" s="116"/>
      <c r="H5" s="13" t="s">
        <v>7</v>
      </c>
      <c r="I5" s="117">
        <f>'[5]CALENDARIO COPY 14 MEN'!C5</f>
        <v>0.39583333333333331</v>
      </c>
      <c r="J5" s="114" t="s">
        <v>6</v>
      </c>
      <c r="K5" s="115"/>
      <c r="L5" s="116"/>
      <c r="M5" s="13" t="s">
        <v>7</v>
      </c>
      <c r="N5" s="117">
        <f>'[5]CALENDARIO COPY 14 MEN'!C6</f>
        <v>0.45833333333333331</v>
      </c>
      <c r="O5" s="114" t="s">
        <v>6</v>
      </c>
      <c r="P5" s="115"/>
      <c r="Q5" s="116"/>
      <c r="R5" s="13" t="s">
        <v>7</v>
      </c>
      <c r="S5" s="2"/>
    </row>
    <row r="6" spans="1:19" x14ac:dyDescent="0.25">
      <c r="A6" s="118"/>
      <c r="B6" s="7" t="str">
        <f>'[5]CALENDARIO COPY 14 MEN'!F3</f>
        <v>DON BOSCO</v>
      </c>
      <c r="C6" s="8">
        <f>'[5]CALENDARIO COPY 14 MEN'!G3</f>
        <v>38</v>
      </c>
      <c r="D6" s="119"/>
      <c r="E6" s="110" t="str">
        <f>'[5]CALENDARIO COPY 14 MEN'!F4</f>
        <v>PONCE LEONES</v>
      </c>
      <c r="F6" s="111"/>
      <c r="G6" s="112"/>
      <c r="H6" s="9">
        <f>'[5]CALENDARIO COPY 14 MEN'!G4</f>
        <v>45</v>
      </c>
      <c r="I6" s="117"/>
      <c r="J6" s="110" t="str">
        <f>'[5]CALENDARIO COPY 14 MEN'!F5</f>
        <v>PONCE JAGUARES</v>
      </c>
      <c r="K6" s="111"/>
      <c r="L6" s="112"/>
      <c r="M6" s="9">
        <f>'[5]CALENDARIO COPY 14 MEN'!G5</f>
        <v>32</v>
      </c>
      <c r="N6" s="117"/>
      <c r="O6" s="110" t="str">
        <f>'[5]CALENDARIO COPY 14 MEN'!F6</f>
        <v>PUEBLO NUEVO</v>
      </c>
      <c r="P6" s="111"/>
      <c r="Q6" s="112"/>
      <c r="R6" s="9">
        <f>'[5]CALENDARIO COPY 14 MEN'!G6</f>
        <v>64</v>
      </c>
      <c r="S6" s="2"/>
    </row>
    <row r="7" spans="1:19" x14ac:dyDescent="0.25">
      <c r="A7" s="118"/>
      <c r="B7" s="7" t="str">
        <f>'[5]CALENDARIO COPY 14 MEN'!I3</f>
        <v>PONCE JAGUARES</v>
      </c>
      <c r="C7" s="8">
        <f>'[5]CALENDARIO COPY 14 MEN'!J3</f>
        <v>54</v>
      </c>
      <c r="D7" s="119"/>
      <c r="E7" s="110" t="str">
        <f>'[5]CALENDARIO COPY 14 MEN'!I4</f>
        <v>PUEBLO NUEVO</v>
      </c>
      <c r="F7" s="111"/>
      <c r="G7" s="112"/>
      <c r="H7" s="9">
        <f>'[5]CALENDARIO COPY 14 MEN'!J4</f>
        <v>42</v>
      </c>
      <c r="I7" s="117"/>
      <c r="J7" s="110" t="str">
        <f>'[5]CALENDARIO COPY 14 MEN'!I5</f>
        <v>PONCE LEONES</v>
      </c>
      <c r="K7" s="111"/>
      <c r="L7" s="112"/>
      <c r="M7" s="9">
        <f>'[5]CALENDARIO COPY 14 MEN'!J5</f>
        <v>46</v>
      </c>
      <c r="N7" s="117"/>
      <c r="O7" s="110" t="str">
        <f>'[5]CALENDARIO COPY 14 MEN'!I6</f>
        <v>DON BOSCO</v>
      </c>
      <c r="P7" s="111"/>
      <c r="Q7" s="112"/>
      <c r="R7" s="9">
        <f>'[5]CALENDARIO COPY 14 MEN'!J6</f>
        <v>30</v>
      </c>
      <c r="S7" s="2"/>
    </row>
    <row r="8" spans="1:19" ht="15.75" x14ac:dyDescent="0.3">
      <c r="A8" s="10"/>
      <c r="B8" s="103" t="str">
        <f>'[5]CALENDARIO COPY 14 MEN'!K3</f>
        <v>CHARLES H TERRY I</v>
      </c>
      <c r="C8" s="103"/>
      <c r="D8" s="11"/>
      <c r="E8" s="109" t="str">
        <f>'[5]CALENDARIO COPY 14 MEN'!K4</f>
        <v>CHARLES H TERRY I</v>
      </c>
      <c r="F8" s="109"/>
      <c r="G8" s="109"/>
      <c r="H8" s="109"/>
      <c r="I8" s="10"/>
      <c r="J8" s="103" t="str">
        <f>'[5]CALENDARIO COPY 14 MEN'!K5</f>
        <v>CHARLES H TERRY I</v>
      </c>
      <c r="K8" s="103"/>
      <c r="L8" s="103"/>
      <c r="M8" s="103"/>
      <c r="N8" s="10"/>
      <c r="O8" s="103" t="str">
        <f>'[5]CALENDARIO COPY 14 MEN'!K6</f>
        <v>CHARLES H TERRY I</v>
      </c>
      <c r="P8" s="103"/>
      <c r="Q8" s="103"/>
      <c r="R8" s="103"/>
      <c r="S8" s="2"/>
    </row>
    <row r="9" spans="1:19" x14ac:dyDescent="0.25">
      <c r="A9" s="2"/>
      <c r="B9" s="2"/>
      <c r="C9" s="4"/>
      <c r="D9" s="2"/>
      <c r="E9" s="2"/>
      <c r="F9" s="2"/>
      <c r="G9" s="2"/>
      <c r="H9" s="2"/>
      <c r="I9" s="2"/>
      <c r="J9" s="2"/>
      <c r="K9" s="5"/>
      <c r="L9" s="2"/>
      <c r="M9" s="2"/>
      <c r="N9" s="2"/>
      <c r="O9" s="2"/>
      <c r="P9" s="2"/>
      <c r="Q9" s="2"/>
      <c r="R9" s="2"/>
      <c r="S9" s="2"/>
    </row>
    <row r="10" spans="1:19" ht="15.75" x14ac:dyDescent="0.3">
      <c r="A10" s="6" t="s">
        <v>8</v>
      </c>
      <c r="B10" s="106">
        <f>'[5]CALENDARIO COPY 14 MEN'!B7</f>
        <v>42916</v>
      </c>
      <c r="C10" s="106"/>
      <c r="D10" s="6" t="s">
        <v>9</v>
      </c>
      <c r="E10" s="113">
        <f>'[5]CALENDARIO COPY 14 MEN'!B8</f>
        <v>42916</v>
      </c>
      <c r="F10" s="113"/>
      <c r="G10" s="113"/>
      <c r="H10" s="113"/>
      <c r="I10" s="6"/>
      <c r="J10" s="121"/>
      <c r="K10" s="121"/>
      <c r="L10" s="121"/>
      <c r="M10" s="121"/>
      <c r="N10" s="29"/>
      <c r="O10" s="121"/>
      <c r="P10" s="121"/>
      <c r="Q10" s="121"/>
      <c r="R10" s="121"/>
      <c r="S10" s="2"/>
    </row>
    <row r="11" spans="1:19" x14ac:dyDescent="0.25">
      <c r="A11" s="118">
        <f>'[5]CALENDARIO COPY 14 MEN'!C7</f>
        <v>0.70833333333333337</v>
      </c>
      <c r="B11" s="13" t="s">
        <v>6</v>
      </c>
      <c r="C11" s="14" t="s">
        <v>7</v>
      </c>
      <c r="D11" s="119">
        <f>'[5]CALENDARIO COPY 14 MEN'!C8</f>
        <v>0.70833333333333337</v>
      </c>
      <c r="E11" s="114" t="s">
        <v>6</v>
      </c>
      <c r="F11" s="115"/>
      <c r="G11" s="116"/>
      <c r="H11" s="13" t="s">
        <v>7</v>
      </c>
      <c r="I11" s="128"/>
      <c r="J11" s="98"/>
      <c r="K11" s="98"/>
      <c r="L11" s="98"/>
      <c r="M11" s="12"/>
      <c r="N11" s="124"/>
      <c r="O11" s="98"/>
      <c r="P11" s="98"/>
      <c r="Q11" s="98"/>
      <c r="R11" s="12"/>
      <c r="S11" s="2"/>
    </row>
    <row r="12" spans="1:19" x14ac:dyDescent="0.25">
      <c r="A12" s="118"/>
      <c r="B12" s="7" t="str">
        <f>'[5]CALENDARIO COPY 14 MEN'!F7</f>
        <v>PONCE JAGUARES</v>
      </c>
      <c r="C12" s="8">
        <f>'[5]CALENDARIO COPY 14 MEN'!G7</f>
        <v>49</v>
      </c>
      <c r="D12" s="119"/>
      <c r="E12" s="110" t="str">
        <f>'[5]CALENDARIO COPY 14 MEN'!F8</f>
        <v>PONCE LEONES</v>
      </c>
      <c r="F12" s="111"/>
      <c r="G12" s="112"/>
      <c r="H12" s="9">
        <f>'[5]CALENDARIO COPY 14 MEN'!G8</f>
        <v>66</v>
      </c>
      <c r="I12" s="128"/>
      <c r="J12" s="120"/>
      <c r="K12" s="120"/>
      <c r="L12" s="120"/>
      <c r="M12" s="28"/>
      <c r="N12" s="124"/>
      <c r="O12" s="120"/>
      <c r="P12" s="120"/>
      <c r="Q12" s="120"/>
      <c r="R12" s="28"/>
      <c r="S12" s="2"/>
    </row>
    <row r="13" spans="1:19" x14ac:dyDescent="0.25">
      <c r="A13" s="118"/>
      <c r="B13" s="7" t="str">
        <f>'[5]CALENDARIO COPY 14 MEN'!I7</f>
        <v>PUEBLO NUEVO</v>
      </c>
      <c r="C13" s="8">
        <f>'[5]CALENDARIO COPY 14 MEN'!J7</f>
        <v>60</v>
      </c>
      <c r="D13" s="119"/>
      <c r="E13" s="110" t="str">
        <f>'[5]CALENDARIO COPY 14 MEN'!I8</f>
        <v>DON BOSCO</v>
      </c>
      <c r="F13" s="111"/>
      <c r="G13" s="112"/>
      <c r="H13" s="9">
        <f>'[5]CALENDARIO COPY 14 MEN'!J8</f>
        <v>23</v>
      </c>
      <c r="I13" s="128"/>
      <c r="J13" s="120"/>
      <c r="K13" s="120"/>
      <c r="L13" s="120"/>
      <c r="M13" s="28"/>
      <c r="N13" s="124"/>
      <c r="O13" s="120"/>
      <c r="P13" s="120"/>
      <c r="Q13" s="120"/>
      <c r="R13" s="28"/>
      <c r="S13" s="2"/>
    </row>
    <row r="14" spans="1:19" ht="15.75" x14ac:dyDescent="0.3">
      <c r="A14" s="10"/>
      <c r="B14" s="103" t="str">
        <f>'[5]CALENDARIO COPY 14 MEN'!K7</f>
        <v>COTO LAUREL, PONCE</v>
      </c>
      <c r="C14" s="103"/>
      <c r="D14" s="11"/>
      <c r="E14" s="109" t="str">
        <f>'[5]CALENDARIO COPY 14 MEN'!K8</f>
        <v>CHARLES H TERRY I</v>
      </c>
      <c r="F14" s="109"/>
      <c r="G14" s="109"/>
      <c r="H14" s="109"/>
      <c r="I14" s="10"/>
      <c r="J14" s="109"/>
      <c r="K14" s="109"/>
      <c r="L14" s="109"/>
      <c r="M14" s="109"/>
      <c r="N14" s="10"/>
      <c r="O14" s="109"/>
      <c r="P14" s="109"/>
      <c r="Q14" s="109"/>
      <c r="R14" s="109"/>
      <c r="S14" s="2"/>
    </row>
    <row r="15" spans="1:19" x14ac:dyDescent="0.25">
      <c r="A15" s="2"/>
      <c r="B15" s="2"/>
      <c r="C15" s="4"/>
      <c r="D15" s="2"/>
      <c r="E15" s="2"/>
      <c r="F15" s="2"/>
      <c r="G15" s="2"/>
      <c r="H15" s="2"/>
      <c r="I15" s="2"/>
      <c r="J15" s="2"/>
      <c r="K15" s="5"/>
      <c r="L15" s="2"/>
      <c r="M15" s="2"/>
      <c r="N15" s="2"/>
      <c r="O15" s="2"/>
      <c r="P15" s="2"/>
      <c r="Q15" s="2"/>
      <c r="R15" s="2"/>
      <c r="S15" s="2"/>
    </row>
    <row r="16" spans="1:19" x14ac:dyDescent="0.25">
      <c r="A16" s="2"/>
      <c r="B16" s="126" t="s">
        <v>25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2"/>
    </row>
    <row r="17" spans="1:19" ht="15.75" x14ac:dyDescent="0.3">
      <c r="A17" s="6" t="s">
        <v>2</v>
      </c>
      <c r="B17" s="106">
        <f>'[5]CALENDARIO COPY 14 MEN'!B14</f>
        <v>42915</v>
      </c>
      <c r="C17" s="106"/>
      <c r="D17" s="6" t="s">
        <v>3</v>
      </c>
      <c r="E17" s="113">
        <f>'[5]CALENDARIO COPY 14 MEN'!B15</f>
        <v>42915</v>
      </c>
      <c r="F17" s="113"/>
      <c r="G17" s="113"/>
      <c r="H17" s="113"/>
      <c r="I17" s="6" t="s">
        <v>4</v>
      </c>
      <c r="J17" s="106">
        <f>'[5]CALENDARIO COPY 14 MEN'!B16</f>
        <v>42916</v>
      </c>
      <c r="K17" s="106"/>
      <c r="L17" s="106"/>
      <c r="M17" s="106"/>
      <c r="N17" s="6" t="s">
        <v>5</v>
      </c>
      <c r="O17" s="106">
        <f>'[5]CALENDARIO COPY 14 MEN'!B17</f>
        <v>42916</v>
      </c>
      <c r="P17" s="106"/>
      <c r="Q17" s="106"/>
      <c r="R17" s="106"/>
      <c r="S17" s="2"/>
    </row>
    <row r="18" spans="1:19" x14ac:dyDescent="0.25">
      <c r="A18" s="118">
        <f>'[5]CALENDARIO COPY 14 MEN'!C14</f>
        <v>0.52083333333333337</v>
      </c>
      <c r="B18" s="13" t="s">
        <v>6</v>
      </c>
      <c r="C18" s="14" t="s">
        <v>7</v>
      </c>
      <c r="D18" s="119">
        <f>'[5]CALENDARIO COPY 14 MEN'!C15</f>
        <v>0.58333333333333337</v>
      </c>
      <c r="E18" s="114" t="s">
        <v>6</v>
      </c>
      <c r="F18" s="115"/>
      <c r="G18" s="116"/>
      <c r="H18" s="13" t="s">
        <v>7</v>
      </c>
      <c r="I18" s="117">
        <f>'[5]CALENDARIO COPY 14 MEN'!C16</f>
        <v>0.52083333333333337</v>
      </c>
      <c r="J18" s="114" t="s">
        <v>6</v>
      </c>
      <c r="K18" s="115"/>
      <c r="L18" s="116"/>
      <c r="M18" s="13" t="s">
        <v>7</v>
      </c>
      <c r="N18" s="117">
        <f>'[5]CALENDARIO COPY 14 MEN'!C17</f>
        <v>0.58333333333333337</v>
      </c>
      <c r="O18" s="114" t="s">
        <v>6</v>
      </c>
      <c r="P18" s="115"/>
      <c r="Q18" s="116"/>
      <c r="R18" s="13" t="s">
        <v>7</v>
      </c>
      <c r="S18" s="2"/>
    </row>
    <row r="19" spans="1:19" x14ac:dyDescent="0.25">
      <c r="A19" s="118"/>
      <c r="B19" s="7" t="str">
        <f>'[5]CALENDARIO COPY 14 MEN'!F14</f>
        <v>ESC. FERNANDO TERRUEL</v>
      </c>
      <c r="C19" s="8">
        <f>'[5]CALENDARIO COPY 14 MEN'!G14</f>
        <v>23</v>
      </c>
      <c r="D19" s="119"/>
      <c r="E19" s="110" t="str">
        <f>'[5]CALENDARIO COPY 14 MEN'!F15</f>
        <v>HATILLO BASKET</v>
      </c>
      <c r="F19" s="111"/>
      <c r="G19" s="112"/>
      <c r="H19" s="9">
        <f>'[5]CALENDARIO COPY 14 MEN'!G15</f>
        <v>57</v>
      </c>
      <c r="I19" s="117"/>
      <c r="J19" s="110" t="str">
        <f>'[5]CALENDARIO COPY 14 MEN'!F16</f>
        <v>BUCAPLAA</v>
      </c>
      <c r="K19" s="111"/>
      <c r="L19" s="112"/>
      <c r="M19" s="9">
        <f>'[5]CALENDARIO COPY 14 MEN'!G16</f>
        <v>34</v>
      </c>
      <c r="N19" s="117"/>
      <c r="O19" s="110" t="str">
        <f>'[5]CALENDARIO COPY 14 MEN'!F17</f>
        <v>PONCE PONCEÑOS</v>
      </c>
      <c r="P19" s="111"/>
      <c r="Q19" s="112"/>
      <c r="R19" s="9">
        <f>'[5]CALENDARIO COPY 14 MEN'!G17</f>
        <v>36</v>
      </c>
      <c r="S19" s="2"/>
    </row>
    <row r="20" spans="1:19" x14ac:dyDescent="0.25">
      <c r="A20" s="118"/>
      <c r="B20" s="7" t="str">
        <f>'[5]CALENDARIO COPY 14 MEN'!I14</f>
        <v>PONCE PONCEÑOS</v>
      </c>
      <c r="C20" s="8">
        <f>'[5]CALENDARIO COPY 14 MEN'!J14</f>
        <v>64</v>
      </c>
      <c r="D20" s="119"/>
      <c r="E20" s="110" t="str">
        <f>'[5]CALENDARIO COPY 14 MEN'!I15</f>
        <v>BUCAPLAA</v>
      </c>
      <c r="F20" s="111"/>
      <c r="G20" s="112"/>
      <c r="H20" s="9">
        <f>'[5]CALENDARIO COPY 14 MEN'!J15</f>
        <v>27</v>
      </c>
      <c r="I20" s="117"/>
      <c r="J20" s="110" t="str">
        <f>'[5]CALENDARIO COPY 14 MEN'!I16</f>
        <v>ESC. FERNANDO TERRUEL</v>
      </c>
      <c r="K20" s="111"/>
      <c r="L20" s="112"/>
      <c r="M20" s="9">
        <f>'[5]CALENDARIO COPY 14 MEN'!J16</f>
        <v>22</v>
      </c>
      <c r="N20" s="117"/>
      <c r="O20" s="110" t="str">
        <f>'[5]CALENDARIO COPY 14 MEN'!I17</f>
        <v>HATILLO BASKET</v>
      </c>
      <c r="P20" s="111"/>
      <c r="Q20" s="112"/>
      <c r="R20" s="9">
        <f>'[5]CALENDARIO COPY 14 MEN'!J17</f>
        <v>52</v>
      </c>
      <c r="S20" s="2"/>
    </row>
    <row r="21" spans="1:19" ht="15.75" x14ac:dyDescent="0.3">
      <c r="A21" s="10"/>
      <c r="B21" s="103" t="str">
        <f>'[5]CALENDARIO COPY 14 MEN'!K14</f>
        <v>CHARLES H TERRY I</v>
      </c>
      <c r="C21" s="103"/>
      <c r="D21" s="11"/>
      <c r="E21" s="109" t="str">
        <f>'[5]CALENDARIO COPY 14 MEN'!K15</f>
        <v>CHARLES H TERRY I</v>
      </c>
      <c r="F21" s="109"/>
      <c r="G21" s="109"/>
      <c r="H21" s="109"/>
      <c r="I21" s="10"/>
      <c r="J21" s="103" t="str">
        <f>'[5]CALENDARIO COPY 14 MEN'!K16</f>
        <v>CHARLES H TERRY I</v>
      </c>
      <c r="K21" s="103"/>
      <c r="L21" s="103"/>
      <c r="M21" s="103"/>
      <c r="N21" s="10"/>
      <c r="O21" s="103" t="str">
        <f>'[5]CALENDARIO COPY 14 MEN'!K17</f>
        <v>CHARLES H TERRY I</v>
      </c>
      <c r="P21" s="103"/>
      <c r="Q21" s="103"/>
      <c r="R21" s="103"/>
      <c r="S21" s="2"/>
    </row>
    <row r="22" spans="1:19" x14ac:dyDescent="0.25">
      <c r="A22" s="2"/>
      <c r="B22" s="2"/>
      <c r="C22" s="4"/>
      <c r="D22" s="2"/>
      <c r="E22" s="2"/>
      <c r="F22" s="2"/>
      <c r="G22" s="2"/>
      <c r="H22" s="2"/>
      <c r="I22" s="2"/>
      <c r="J22" s="2"/>
      <c r="K22" s="5"/>
      <c r="L22" s="2"/>
      <c r="M22" s="2"/>
      <c r="N22" s="2"/>
      <c r="O22" s="2"/>
      <c r="P22" s="2"/>
      <c r="Q22" s="2"/>
      <c r="R22" s="2"/>
      <c r="S22" s="2"/>
    </row>
    <row r="23" spans="1:19" ht="15.75" x14ac:dyDescent="0.3">
      <c r="A23" s="6" t="s">
        <v>8</v>
      </c>
      <c r="B23" s="106">
        <f>'[5]CALENDARIO COPY 14 MEN'!B18</f>
        <v>42916</v>
      </c>
      <c r="C23" s="106"/>
      <c r="D23" s="6" t="s">
        <v>9</v>
      </c>
      <c r="E23" s="113">
        <f>'[5]CALENDARIO COPY 14 MEN'!B19</f>
        <v>42916</v>
      </c>
      <c r="F23" s="113"/>
      <c r="G23" s="113"/>
      <c r="H23" s="113"/>
      <c r="I23" s="6"/>
      <c r="J23" s="101"/>
      <c r="K23" s="101"/>
      <c r="L23" s="101"/>
      <c r="M23" s="101"/>
      <c r="N23" s="17"/>
      <c r="O23" s="101"/>
      <c r="P23" s="101"/>
      <c r="Q23" s="101"/>
      <c r="R23" s="101"/>
      <c r="S23" s="2"/>
    </row>
    <row r="24" spans="1:19" x14ac:dyDescent="0.25">
      <c r="A24" s="118">
        <f>'[5]CALENDARIO COPY 14 MEN'!C18</f>
        <v>0.70833333333333337</v>
      </c>
      <c r="B24" s="13" t="s">
        <v>6</v>
      </c>
      <c r="C24" s="14" t="s">
        <v>7</v>
      </c>
      <c r="D24" s="119">
        <f>'[5]CALENDARIO COPY 14 MEN'!C19</f>
        <v>0.77083333333333337</v>
      </c>
      <c r="E24" s="114" t="s">
        <v>6</v>
      </c>
      <c r="F24" s="115"/>
      <c r="G24" s="116"/>
      <c r="H24" s="13" t="s">
        <v>7</v>
      </c>
      <c r="I24" s="128"/>
      <c r="J24" s="98"/>
      <c r="K24" s="98"/>
      <c r="L24" s="98"/>
      <c r="M24" s="12"/>
      <c r="N24" s="97"/>
      <c r="O24" s="98"/>
      <c r="P24" s="98"/>
      <c r="Q24" s="98"/>
      <c r="R24" s="12"/>
      <c r="S24" s="2"/>
    </row>
    <row r="25" spans="1:19" x14ac:dyDescent="0.25">
      <c r="A25" s="118"/>
      <c r="B25" s="7" t="str">
        <f>'[5]CALENDARIO COPY 14 MEN'!F18</f>
        <v>ESC. FERNANDO TERRUEL</v>
      </c>
      <c r="C25" s="8">
        <f>'[5]CALENDARIO COPY 14 MEN'!G18</f>
        <v>24</v>
      </c>
      <c r="D25" s="119"/>
      <c r="E25" s="110" t="str">
        <f>'[5]CALENDARIO COPY 14 MEN'!F19</f>
        <v>BUCAPLAA</v>
      </c>
      <c r="F25" s="111"/>
      <c r="G25" s="112"/>
      <c r="H25" s="9">
        <f>'[5]CALENDARIO COPY 14 MEN'!G19</f>
        <v>19</v>
      </c>
      <c r="I25" s="128"/>
      <c r="J25" s="133"/>
      <c r="K25" s="133"/>
      <c r="L25" s="133"/>
      <c r="M25" s="12"/>
      <c r="N25" s="97"/>
      <c r="O25" s="99"/>
      <c r="P25" s="99"/>
      <c r="Q25" s="99"/>
      <c r="R25" s="12"/>
      <c r="S25" s="2"/>
    </row>
    <row r="26" spans="1:19" x14ac:dyDescent="0.25">
      <c r="A26" s="118"/>
      <c r="B26" s="7" t="str">
        <f>'[5]CALENDARIO COPY 14 MEN'!I18</f>
        <v>HATILLO BASKET</v>
      </c>
      <c r="C26" s="8">
        <f>'[5]CALENDARIO COPY 14 MEN'!J18</f>
        <v>35</v>
      </c>
      <c r="D26" s="119"/>
      <c r="E26" s="110" t="str">
        <f>'[5]CALENDARIO COPY 14 MEN'!I19</f>
        <v>PONCE PONCEÑOS</v>
      </c>
      <c r="F26" s="111"/>
      <c r="G26" s="112"/>
      <c r="H26" s="9">
        <f>'[5]CALENDARIO COPY 14 MEN'!J19</f>
        <v>43</v>
      </c>
      <c r="I26" s="128"/>
      <c r="J26" s="99"/>
      <c r="K26" s="99"/>
      <c r="L26" s="99"/>
      <c r="M26" s="12"/>
      <c r="N26" s="97"/>
      <c r="O26" s="99"/>
      <c r="P26" s="99"/>
      <c r="Q26" s="99"/>
      <c r="R26" s="12"/>
      <c r="S26" s="2"/>
    </row>
    <row r="27" spans="1:19" ht="15.75" x14ac:dyDescent="0.3">
      <c r="A27" s="10"/>
      <c r="B27" s="103" t="str">
        <f>'[5]CALENDARIO COPY 14 MEN'!K18</f>
        <v>CHARLES H TERRY II</v>
      </c>
      <c r="C27" s="103"/>
      <c r="D27" s="11"/>
      <c r="E27" s="109" t="str">
        <f>'[5]CALENDARIO COPY 14 MEN'!K19</f>
        <v>CHARLES H TERRY I</v>
      </c>
      <c r="F27" s="109"/>
      <c r="G27" s="109"/>
      <c r="H27" s="109"/>
      <c r="I27" s="10"/>
      <c r="J27" s="94"/>
      <c r="K27" s="94"/>
      <c r="L27" s="94"/>
      <c r="M27" s="94"/>
      <c r="N27" s="18"/>
      <c r="O27" s="94"/>
      <c r="P27" s="94"/>
      <c r="Q27" s="94"/>
      <c r="R27" s="94"/>
      <c r="S27" s="2"/>
    </row>
    <row r="28" spans="1:19" x14ac:dyDescent="0.25">
      <c r="A28" s="2"/>
      <c r="B28" s="15"/>
      <c r="C28" s="32"/>
      <c r="D28" s="32"/>
      <c r="E28" s="32"/>
      <c r="F28" s="3"/>
      <c r="G28" s="3"/>
      <c r="H28" s="2"/>
      <c r="I28" s="15"/>
      <c r="J28" s="15"/>
      <c r="K28" s="15"/>
      <c r="L28" s="32"/>
      <c r="M28" s="32"/>
      <c r="N28" s="32"/>
      <c r="O28" s="32"/>
      <c r="P28" s="2"/>
      <c r="Q28" s="2"/>
      <c r="R28" s="2"/>
      <c r="S28" s="2"/>
    </row>
    <row r="29" spans="1:19" x14ac:dyDescent="0.25">
      <c r="A29" s="2"/>
      <c r="B29" s="126" t="s">
        <v>26</v>
      </c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2"/>
    </row>
    <row r="30" spans="1:19" ht="15.75" x14ac:dyDescent="0.3">
      <c r="A30" s="6" t="s">
        <v>2</v>
      </c>
      <c r="B30" s="106">
        <f>'[5]CALENDARIO COPY 14 MEN'!B26</f>
        <v>42917</v>
      </c>
      <c r="C30" s="106"/>
      <c r="D30" s="6" t="s">
        <v>3</v>
      </c>
      <c r="E30" s="113">
        <f>'[5]CALENDARIO COPY 14 MEN'!B27</f>
        <v>42917</v>
      </c>
      <c r="F30" s="113"/>
      <c r="G30" s="113"/>
      <c r="H30" s="113"/>
      <c r="I30" s="6" t="s">
        <v>4</v>
      </c>
      <c r="J30" s="106">
        <f>'[5]CALENDARIO COPY 14 MEN'!B28</f>
        <v>42917</v>
      </c>
      <c r="K30" s="106"/>
      <c r="L30" s="106"/>
      <c r="M30" s="106"/>
      <c r="N30" s="6" t="s">
        <v>5</v>
      </c>
      <c r="O30" s="106">
        <f>'[5]CALENDARIO COPY 14 MEN'!B29</f>
        <v>42917</v>
      </c>
      <c r="P30" s="106"/>
      <c r="Q30" s="106"/>
      <c r="R30" s="106"/>
      <c r="S30" s="2"/>
    </row>
    <row r="31" spans="1:19" x14ac:dyDescent="0.25">
      <c r="A31" s="118">
        <f>'[5]CALENDARIO COPY 14 MEN'!C26</f>
        <v>0.39583333333333331</v>
      </c>
      <c r="B31" s="13" t="s">
        <v>6</v>
      </c>
      <c r="C31" s="14" t="s">
        <v>7</v>
      </c>
      <c r="D31" s="119">
        <f>'[5]CALENDARIO COPY 14 MEN'!C27</f>
        <v>0.45833333333333331</v>
      </c>
      <c r="E31" s="114" t="s">
        <v>6</v>
      </c>
      <c r="F31" s="115"/>
      <c r="G31" s="116"/>
      <c r="H31" s="13" t="s">
        <v>7</v>
      </c>
      <c r="I31" s="117">
        <f>'[5]CALENDARIO COPY 14 MEN'!C28</f>
        <v>0.52083333333333337</v>
      </c>
      <c r="J31" s="114" t="s">
        <v>6</v>
      </c>
      <c r="K31" s="115"/>
      <c r="L31" s="116"/>
      <c r="M31" s="13" t="s">
        <v>7</v>
      </c>
      <c r="N31" s="117">
        <f>'[5]CALENDARIO COPY 14 MEN'!C29</f>
        <v>0.58333333333333337</v>
      </c>
      <c r="O31" s="114" t="s">
        <v>6</v>
      </c>
      <c r="P31" s="115"/>
      <c r="Q31" s="116"/>
      <c r="R31" s="13" t="s">
        <v>7</v>
      </c>
      <c r="S31" s="2"/>
    </row>
    <row r="32" spans="1:19" x14ac:dyDescent="0.25">
      <c r="A32" s="118"/>
      <c r="B32" s="7" t="str">
        <f>'[5]CALENDARIO COPY 14 MEN'!F26</f>
        <v>ESC. FERNANDO TERRUEL</v>
      </c>
      <c r="C32" s="8">
        <f>'[5]CALENDARIO COPY 14 MEN'!G26</f>
        <v>0</v>
      </c>
      <c r="D32" s="119"/>
      <c r="E32" s="110" t="str">
        <f>'[5]CALENDARIO COPY 14 MEN'!F27</f>
        <v>PONCE JAGUARES</v>
      </c>
      <c r="F32" s="111"/>
      <c r="G32" s="112"/>
      <c r="H32" s="9">
        <f>'[5]CALENDARIO COPY 14 MEN'!G27</f>
        <v>0</v>
      </c>
      <c r="I32" s="117"/>
      <c r="J32" s="110" t="str">
        <f>'[5]CALENDARIO COPY 14 MEN'!F28</f>
        <v>DON BOSCO</v>
      </c>
      <c r="K32" s="111"/>
      <c r="L32" s="112"/>
      <c r="M32" s="9">
        <f>'[5]CALENDARIO COPY 14 MEN'!G28</f>
        <v>0</v>
      </c>
      <c r="N32" s="117"/>
      <c r="O32" s="110" t="str">
        <f>'[5]CALENDARIO COPY 14 MEN'!F29</f>
        <v>BUCAPLAA</v>
      </c>
      <c r="P32" s="111"/>
      <c r="Q32" s="112"/>
      <c r="R32" s="9">
        <f>'[5]CALENDARIO COPY 14 MEN'!G29</f>
        <v>0</v>
      </c>
      <c r="S32" s="2"/>
    </row>
    <row r="33" spans="1:19" x14ac:dyDescent="0.25">
      <c r="A33" s="118"/>
      <c r="B33" s="7" t="str">
        <f>'[5]CALENDARIO COPY 14 MEN'!I26</f>
        <v>PONCE LEONES</v>
      </c>
      <c r="C33" s="8">
        <f>'[5]CALENDARIO COPY 14 MEN'!J26</f>
        <v>0</v>
      </c>
      <c r="D33" s="119"/>
      <c r="E33" s="110" t="str">
        <f>'[5]CALENDARIO COPY 14 MEN'!I27</f>
        <v>PONCE PONCEÑO</v>
      </c>
      <c r="F33" s="111"/>
      <c r="G33" s="112"/>
      <c r="H33" s="9">
        <f>'[5]CALENDARIO COPY 14 MEN'!J27</f>
        <v>0</v>
      </c>
      <c r="I33" s="117"/>
      <c r="J33" s="110" t="str">
        <f>'[5]CALENDARIO COPY 14 MEN'!I28</f>
        <v>HATILLO BASKET</v>
      </c>
      <c r="K33" s="111"/>
      <c r="L33" s="112"/>
      <c r="M33" s="9">
        <f>'[5]CALENDARIO COPY 14 MEN'!J28</f>
        <v>0</v>
      </c>
      <c r="N33" s="117"/>
      <c r="O33" s="110" t="str">
        <f>'[5]CALENDARIO COPY 14 MEN'!I29</f>
        <v>PUEBLO NUEVO</v>
      </c>
      <c r="P33" s="111"/>
      <c r="Q33" s="112"/>
      <c r="R33" s="9">
        <f>'[5]CALENDARIO COPY 14 MEN'!J29</f>
        <v>0</v>
      </c>
      <c r="S33" s="2"/>
    </row>
    <row r="34" spans="1:19" ht="15.75" x14ac:dyDescent="0.3">
      <c r="A34" s="10"/>
      <c r="B34" s="103" t="str">
        <f>'[5]CALENDARIO COPY 14 MEN'!K26</f>
        <v>POLIDEPORTIVO LOS CAOBOS II</v>
      </c>
      <c r="C34" s="103"/>
      <c r="D34" s="11"/>
      <c r="E34" s="109" t="str">
        <f>'[5]CALENDARIO COPY 14 MEN'!K27</f>
        <v>POLIDEPORTIVO LOS CAOBOS II</v>
      </c>
      <c r="F34" s="109"/>
      <c r="G34" s="109"/>
      <c r="H34" s="109"/>
      <c r="I34" s="10"/>
      <c r="J34" s="103" t="str">
        <f>'[5]CALENDARIO COPY 14 MEN'!K28</f>
        <v>POLIDEPORTIVO LOS CAOBOS II</v>
      </c>
      <c r="K34" s="103"/>
      <c r="L34" s="103"/>
      <c r="M34" s="103"/>
      <c r="N34" s="10"/>
      <c r="O34" s="103" t="str">
        <f>'[5]CALENDARIO COPY 14 MEN'!K29</f>
        <v>POLIDEPORTIVO LOS CAOBOS II</v>
      </c>
      <c r="P34" s="103"/>
      <c r="Q34" s="103"/>
      <c r="R34" s="103"/>
      <c r="S34" s="2"/>
    </row>
    <row r="35" spans="1:19" x14ac:dyDescent="0.25">
      <c r="A35" s="2"/>
      <c r="B35" s="2"/>
      <c r="C35" s="4"/>
      <c r="D35" s="2"/>
      <c r="E35" s="2"/>
      <c r="F35" s="2"/>
      <c r="G35" s="2"/>
      <c r="H35" s="2"/>
      <c r="I35" s="2"/>
      <c r="J35" s="2"/>
      <c r="K35" s="5"/>
      <c r="L35" s="2"/>
      <c r="M35" s="2"/>
      <c r="N35" s="2"/>
      <c r="O35" s="2"/>
      <c r="P35" s="2"/>
      <c r="Q35" s="2"/>
      <c r="R35" s="2"/>
      <c r="S35" s="2"/>
    </row>
    <row r="36" spans="1:19" ht="15.75" x14ac:dyDescent="0.3">
      <c r="A36" s="6" t="s">
        <v>8</v>
      </c>
      <c r="B36" s="106">
        <f>'[5]CALENDARIO COPY 14 MEN'!B30</f>
        <v>42917</v>
      </c>
      <c r="C36" s="106"/>
      <c r="D36" s="6" t="s">
        <v>9</v>
      </c>
      <c r="E36" s="113">
        <f>'[5]CALENDARIO COPY 14 MEN'!B31</f>
        <v>42917</v>
      </c>
      <c r="F36" s="113"/>
      <c r="G36" s="113"/>
      <c r="H36" s="113"/>
      <c r="I36" s="6" t="s">
        <v>10</v>
      </c>
      <c r="J36" s="106">
        <f>'[5]CALENDARIO COPY 14 MEN'!B32</f>
        <v>42917</v>
      </c>
      <c r="K36" s="106"/>
      <c r="L36" s="106"/>
      <c r="M36" s="106"/>
      <c r="N36" s="6" t="s">
        <v>11</v>
      </c>
      <c r="O36" s="106">
        <f>'[5]CALENDARIO COPY 14 MEN'!B33</f>
        <v>42917</v>
      </c>
      <c r="P36" s="106"/>
      <c r="Q36" s="106"/>
      <c r="R36" s="106"/>
      <c r="S36" s="2"/>
    </row>
    <row r="37" spans="1:19" x14ac:dyDescent="0.25">
      <c r="A37" s="118">
        <f>'[5]CALENDARIO COPY 14 MEN'!C30</f>
        <v>0.64583333333333337</v>
      </c>
      <c r="B37" s="13" t="s">
        <v>6</v>
      </c>
      <c r="C37" s="14" t="s">
        <v>7</v>
      </c>
      <c r="D37" s="119">
        <f>'[5]CALENDARIO COPY 14 MEN'!C31</f>
        <v>0.70833333333333337</v>
      </c>
      <c r="E37" s="114" t="s">
        <v>6</v>
      </c>
      <c r="F37" s="115"/>
      <c r="G37" s="116"/>
      <c r="H37" s="13" t="s">
        <v>7</v>
      </c>
      <c r="I37" s="117">
        <f>'[5]CALENDARIO COPY 14 MEN'!C32</f>
        <v>0.70833333333333337</v>
      </c>
      <c r="J37" s="114" t="s">
        <v>6</v>
      </c>
      <c r="K37" s="115"/>
      <c r="L37" s="116"/>
      <c r="M37" s="13" t="s">
        <v>7</v>
      </c>
      <c r="N37" s="117">
        <f>'[5]CALENDARIO COPY 14 MEN'!C33</f>
        <v>0.77083333333333337</v>
      </c>
      <c r="O37" s="114" t="s">
        <v>6</v>
      </c>
      <c r="P37" s="115"/>
      <c r="Q37" s="116"/>
      <c r="R37" s="13" t="s">
        <v>7</v>
      </c>
      <c r="S37" s="2"/>
    </row>
    <row r="38" spans="1:19" x14ac:dyDescent="0.25">
      <c r="A38" s="118"/>
      <c r="B38" s="7" t="str">
        <f>'[5]CALENDARIO COPY 14 MEN'!F30</f>
        <v>PERDEDOR J-2</v>
      </c>
      <c r="C38" s="8">
        <f>'[5]CALENDARIO COPY 14 MEN'!G30</f>
        <v>0</v>
      </c>
      <c r="D38" s="119"/>
      <c r="E38" s="110" t="str">
        <f>'[5]CALENDARIO COPY 14 MEN'!F31</f>
        <v>GANADOR J-2</v>
      </c>
      <c r="F38" s="111"/>
      <c r="G38" s="112"/>
      <c r="H38" s="9">
        <f>'[5]CALENDARIO COPY 14 MEN'!G31</f>
        <v>0</v>
      </c>
      <c r="I38" s="117"/>
      <c r="J38" s="110" t="str">
        <f>'[5]CALENDARIO COPY 14 MEN'!F32</f>
        <v>PERDEDOR J-4</v>
      </c>
      <c r="K38" s="111"/>
      <c r="L38" s="112"/>
      <c r="M38" s="9">
        <f>'[5]CALENDARIO COPY 14 MEN'!G32</f>
        <v>0</v>
      </c>
      <c r="N38" s="117"/>
      <c r="O38" s="110" t="str">
        <f>'[5]CALENDARIO COPY 14 MEN'!F33</f>
        <v>GANADOR J-4</v>
      </c>
      <c r="P38" s="111"/>
      <c r="Q38" s="112"/>
      <c r="R38" s="9">
        <f>'[5]CALENDARIO COPY 14 MEN'!G33</f>
        <v>0</v>
      </c>
      <c r="S38" s="2"/>
    </row>
    <row r="39" spans="1:19" x14ac:dyDescent="0.25">
      <c r="A39" s="118"/>
      <c r="B39" s="7" t="str">
        <f>'[5]CALENDARIO COPY 14 MEN'!I30</f>
        <v>PERDEDOR J-1</v>
      </c>
      <c r="C39" s="8">
        <f>'[5]CALENDARIO COPY 14 MEN'!J30</f>
        <v>0</v>
      </c>
      <c r="D39" s="119"/>
      <c r="E39" s="110" t="str">
        <f>'[5]CALENDARIO COPY 14 MEN'!I31</f>
        <v>GANADOR J-1</v>
      </c>
      <c r="F39" s="111"/>
      <c r="G39" s="112"/>
      <c r="H39" s="9">
        <f>'[5]CALENDARIO COPY 14 MEN'!J31</f>
        <v>0</v>
      </c>
      <c r="I39" s="117"/>
      <c r="J39" s="110" t="str">
        <f>'[5]CALENDARIO COPY 14 MEN'!I32</f>
        <v>PERDEDOR J-3</v>
      </c>
      <c r="K39" s="111"/>
      <c r="L39" s="112"/>
      <c r="M39" s="9">
        <f>'[5]CALENDARIO COPY 14 MEN'!J32</f>
        <v>0</v>
      </c>
      <c r="N39" s="117"/>
      <c r="O39" s="110" t="str">
        <f>'[5]CALENDARIO COPY 14 MEN'!I33</f>
        <v>GANADOR J-3</v>
      </c>
      <c r="P39" s="111"/>
      <c r="Q39" s="112"/>
      <c r="R39" s="9">
        <f>'[5]CALENDARIO COPY 14 MEN'!J33</f>
        <v>0</v>
      </c>
      <c r="S39" s="2"/>
    </row>
    <row r="40" spans="1:19" ht="15.75" x14ac:dyDescent="0.3">
      <c r="A40" s="10"/>
      <c r="B40" s="103" t="str">
        <f>'[5]CALENDARIO COPY 14 MEN'!K30</f>
        <v>POLIDEPORTIVO LOS CAOBOS II</v>
      </c>
      <c r="C40" s="103"/>
      <c r="D40" s="11"/>
      <c r="E40" s="109" t="str">
        <f>'[5]CALENDARIO COPY 14 MEN'!K31</f>
        <v>POLIDEPORTIVO LOS CAOBOS II</v>
      </c>
      <c r="F40" s="109"/>
      <c r="G40" s="109"/>
      <c r="H40" s="109"/>
      <c r="I40" s="10"/>
      <c r="J40" s="103" t="str">
        <f>'[5]CALENDARIO COPY 14 MEN'!K32</f>
        <v>CHARLES H TERRY I</v>
      </c>
      <c r="K40" s="103"/>
      <c r="L40" s="103"/>
      <c r="M40" s="103"/>
      <c r="N40" s="10"/>
      <c r="O40" s="103" t="str">
        <f>'[5]CALENDARIO COPY 14 MEN'!K33</f>
        <v>POLIDEPORTIVO LOS CAOBOS II</v>
      </c>
      <c r="P40" s="103"/>
      <c r="Q40" s="103"/>
      <c r="R40" s="103"/>
      <c r="S40" s="2"/>
    </row>
    <row r="41" spans="1:19" ht="15.75" x14ac:dyDescent="0.3">
      <c r="A41" s="10"/>
      <c r="B41" s="27"/>
      <c r="C41" s="27"/>
      <c r="D41" s="11"/>
      <c r="E41" s="27"/>
      <c r="F41" s="27"/>
      <c r="G41" s="27"/>
      <c r="H41" s="27"/>
      <c r="I41" s="10"/>
      <c r="J41" s="27"/>
      <c r="K41" s="27"/>
      <c r="L41" s="27"/>
      <c r="M41" s="27"/>
      <c r="N41" s="10"/>
      <c r="O41" s="27"/>
      <c r="P41" s="27"/>
      <c r="Q41" s="27"/>
      <c r="R41" s="27"/>
      <c r="S41" s="2"/>
    </row>
    <row r="42" spans="1:19" x14ac:dyDescent="0.25">
      <c r="A42" s="2"/>
      <c r="B42" s="132" t="s">
        <v>27</v>
      </c>
      <c r="C42" s="132"/>
      <c r="D42" s="2"/>
      <c r="E42" s="129" t="s">
        <v>28</v>
      </c>
      <c r="F42" s="129"/>
      <c r="G42" s="129"/>
      <c r="H42" s="129"/>
      <c r="I42" s="2"/>
      <c r="J42" s="126" t="s">
        <v>29</v>
      </c>
      <c r="K42" s="126"/>
      <c r="L42" s="126"/>
      <c r="M42" s="126"/>
      <c r="N42" s="2"/>
      <c r="O42" s="2"/>
      <c r="P42" s="2"/>
      <c r="Q42" s="2"/>
      <c r="R42" s="2"/>
      <c r="S42" s="2"/>
    </row>
    <row r="43" spans="1:19" ht="15.75" x14ac:dyDescent="0.3">
      <c r="A43" s="6" t="s">
        <v>14</v>
      </c>
      <c r="B43" s="106">
        <f>'[5]CALENDARIO COPY 14 MEN'!B34</f>
        <v>42918</v>
      </c>
      <c r="C43" s="106"/>
      <c r="D43" s="6"/>
      <c r="E43" s="131">
        <f>'[5]CALENDARIO COPY 14 MEN'!B35</f>
        <v>42918</v>
      </c>
      <c r="F43" s="131"/>
      <c r="G43" s="131"/>
      <c r="H43" s="131"/>
      <c r="I43" s="17"/>
      <c r="J43" s="131">
        <f>'[5]CALENDARIO COPY 14 MEN'!B36</f>
        <v>42918</v>
      </c>
      <c r="K43" s="131"/>
      <c r="L43" s="131"/>
      <c r="M43" s="131"/>
      <c r="N43" s="17"/>
      <c r="O43" s="101"/>
      <c r="P43" s="101"/>
      <c r="Q43" s="101"/>
      <c r="R43" s="101"/>
      <c r="S43" s="2"/>
    </row>
    <row r="44" spans="1:19" x14ac:dyDescent="0.25">
      <c r="A44" s="118">
        <f>'[5]CALENDARIO COPY 14 MEN'!C34</f>
        <v>0.52083333333333337</v>
      </c>
      <c r="B44" s="13" t="s">
        <v>6</v>
      </c>
      <c r="C44" s="14" t="s">
        <v>7</v>
      </c>
      <c r="D44" s="125">
        <f>'[5]CALENDARIO COPY 14 MEN'!C35</f>
        <v>0.58333333333333337</v>
      </c>
      <c r="E44" s="114" t="s">
        <v>6</v>
      </c>
      <c r="F44" s="115"/>
      <c r="G44" s="116"/>
      <c r="H44" s="13" t="s">
        <v>7</v>
      </c>
      <c r="I44" s="117">
        <f>'[5]CALENDARIO COPY 14 MEN'!C36</f>
        <v>0.64583333333333337</v>
      </c>
      <c r="J44" s="114" t="s">
        <v>6</v>
      </c>
      <c r="K44" s="115"/>
      <c r="L44" s="116"/>
      <c r="M44" s="13" t="s">
        <v>7</v>
      </c>
      <c r="N44" s="97"/>
      <c r="O44" s="98"/>
      <c r="P44" s="98"/>
      <c r="Q44" s="98"/>
      <c r="R44" s="12"/>
      <c r="S44" s="2"/>
    </row>
    <row r="45" spans="1:19" x14ac:dyDescent="0.25">
      <c r="A45" s="118"/>
      <c r="B45" s="7" t="str">
        <f>'[5]CALENDARIO COPY 14 MEN'!F34</f>
        <v>GANADOR J-7</v>
      </c>
      <c r="C45" s="8">
        <f>'[5]CALENDARIO COPY 14 MEN'!G34</f>
        <v>0</v>
      </c>
      <c r="D45" s="125"/>
      <c r="E45" s="110" t="str">
        <f>'[5]CALENDARIO COPY 14 MEN'!F35</f>
        <v>PERDEDOR J-8</v>
      </c>
      <c r="F45" s="111"/>
      <c r="G45" s="112"/>
      <c r="H45" s="9">
        <f>'[5]CALENDARIO COPY 14 MEN'!G35</f>
        <v>0</v>
      </c>
      <c r="I45" s="117"/>
      <c r="J45" s="110" t="str">
        <f>'[5]CALENDARIO COPY 14 MEN'!F36</f>
        <v>GANADOR J-8</v>
      </c>
      <c r="K45" s="111"/>
      <c r="L45" s="112"/>
      <c r="M45" s="9">
        <f>'[5]CALENDARIO COPY 14 MEN'!G36</f>
        <v>0</v>
      </c>
      <c r="N45" s="97"/>
      <c r="O45" s="99"/>
      <c r="P45" s="99"/>
      <c r="Q45" s="99"/>
      <c r="R45" s="12"/>
      <c r="S45" s="2"/>
    </row>
    <row r="46" spans="1:19" x14ac:dyDescent="0.25">
      <c r="A46" s="118"/>
      <c r="B46" s="7" t="str">
        <f>'[5]CALENDARIO COPY 14 MEN'!I34</f>
        <v>GANADOR J-5</v>
      </c>
      <c r="C46" s="8">
        <f>'[5]CALENDARIO COPY 14 MEN'!J34</f>
        <v>0</v>
      </c>
      <c r="D46" s="125"/>
      <c r="E46" s="110" t="str">
        <f>'[5]CALENDARIO COPY 14 MEN'!I35</f>
        <v>PERDEDOR J-6</v>
      </c>
      <c r="F46" s="111"/>
      <c r="G46" s="112"/>
      <c r="H46" s="9">
        <f>'[5]CALENDARIO COPY 14 MEN'!J35</f>
        <v>0</v>
      </c>
      <c r="I46" s="117"/>
      <c r="J46" s="110" t="str">
        <f>'[5]CALENDARIO COPY 14 MEN'!I36</f>
        <v>GANADOR J-6</v>
      </c>
      <c r="K46" s="111"/>
      <c r="L46" s="112"/>
      <c r="M46" s="9">
        <f>'[5]CALENDARIO COPY 14 MEN'!J36</f>
        <v>0</v>
      </c>
      <c r="N46" s="97"/>
      <c r="O46" s="99"/>
      <c r="P46" s="99"/>
      <c r="Q46" s="99"/>
      <c r="R46" s="12"/>
      <c r="S46" s="2"/>
    </row>
    <row r="47" spans="1:19" ht="15.75" x14ac:dyDescent="0.3">
      <c r="A47" s="10"/>
      <c r="B47" s="103" t="str">
        <f>'[5]CALENDARIO COPY 14 MEN'!K34</f>
        <v>CHARLES H TERRY II</v>
      </c>
      <c r="C47" s="103"/>
      <c r="D47" s="11"/>
      <c r="E47" s="130" t="str">
        <f>'[5]CALENDARIO COPY 14 MEN'!K35</f>
        <v>CHARLES H TERRY II</v>
      </c>
      <c r="F47" s="130"/>
      <c r="G47" s="130"/>
      <c r="H47" s="130"/>
      <c r="I47" s="18"/>
      <c r="J47" s="130" t="str">
        <f>'[5]CALENDARIO COPY 14 MEN'!K36</f>
        <v>COTO LAUREL , PONCE</v>
      </c>
      <c r="K47" s="130"/>
      <c r="L47" s="130"/>
      <c r="M47" s="130"/>
      <c r="N47" s="18"/>
      <c r="O47" s="94"/>
      <c r="P47" s="94"/>
      <c r="Q47" s="94"/>
      <c r="R47" s="94"/>
      <c r="S47" s="2"/>
    </row>
    <row r="48" spans="1:19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</sheetData>
  <mergeCells count="156">
    <mergeCell ref="A5:A7"/>
    <mergeCell ref="D5:D7"/>
    <mergeCell ref="E5:G5"/>
    <mergeCell ref="I5:I7"/>
    <mergeCell ref="J5:L5"/>
    <mergeCell ref="N5:N7"/>
    <mergeCell ref="C1:E1"/>
    <mergeCell ref="I1:K1"/>
    <mergeCell ref="L1:O1"/>
    <mergeCell ref="B3:R3"/>
    <mergeCell ref="B4:C4"/>
    <mergeCell ref="E4:H4"/>
    <mergeCell ref="J4:M4"/>
    <mergeCell ref="O4:R4"/>
    <mergeCell ref="O8:R8"/>
    <mergeCell ref="B10:C10"/>
    <mergeCell ref="E10:H10"/>
    <mergeCell ref="J10:M10"/>
    <mergeCell ref="O10:R10"/>
    <mergeCell ref="O5:Q5"/>
    <mergeCell ref="E6:G6"/>
    <mergeCell ref="J6:L6"/>
    <mergeCell ref="O6:Q6"/>
    <mergeCell ref="E7:G7"/>
    <mergeCell ref="J7:L7"/>
    <mergeCell ref="O7:Q7"/>
    <mergeCell ref="A11:A13"/>
    <mergeCell ref="D11:D13"/>
    <mergeCell ref="E11:G11"/>
    <mergeCell ref="I11:I13"/>
    <mergeCell ref="J11:L11"/>
    <mergeCell ref="N11:N13"/>
    <mergeCell ref="B8:C8"/>
    <mergeCell ref="E8:H8"/>
    <mergeCell ref="J8:M8"/>
    <mergeCell ref="O14:R14"/>
    <mergeCell ref="B16:R16"/>
    <mergeCell ref="B17:C17"/>
    <mergeCell ref="E17:H17"/>
    <mergeCell ref="J17:M17"/>
    <mergeCell ref="O17:R17"/>
    <mergeCell ref="O11:Q11"/>
    <mergeCell ref="E12:G12"/>
    <mergeCell ref="J12:L12"/>
    <mergeCell ref="O12:Q12"/>
    <mergeCell ref="E13:G13"/>
    <mergeCell ref="J13:L13"/>
    <mergeCell ref="O13:Q13"/>
    <mergeCell ref="A18:A20"/>
    <mergeCell ref="D18:D20"/>
    <mergeCell ref="E18:G18"/>
    <mergeCell ref="I18:I20"/>
    <mergeCell ref="J18:L18"/>
    <mergeCell ref="N18:N20"/>
    <mergeCell ref="B14:C14"/>
    <mergeCell ref="E14:H14"/>
    <mergeCell ref="J14:M14"/>
    <mergeCell ref="O21:R21"/>
    <mergeCell ref="B23:C23"/>
    <mergeCell ref="E23:H23"/>
    <mergeCell ref="J23:M23"/>
    <mergeCell ref="O23:R23"/>
    <mergeCell ref="O18:Q18"/>
    <mergeCell ref="E19:G19"/>
    <mergeCell ref="J19:L19"/>
    <mergeCell ref="O19:Q19"/>
    <mergeCell ref="E20:G20"/>
    <mergeCell ref="J20:L20"/>
    <mergeCell ref="O20:Q20"/>
    <mergeCell ref="A24:A26"/>
    <mergeCell ref="D24:D26"/>
    <mergeCell ref="E24:G24"/>
    <mergeCell ref="I24:I26"/>
    <mergeCell ref="J24:L24"/>
    <mergeCell ref="N24:N26"/>
    <mergeCell ref="B21:C21"/>
    <mergeCell ref="E21:H21"/>
    <mergeCell ref="J21:M21"/>
    <mergeCell ref="O27:R27"/>
    <mergeCell ref="B29:R29"/>
    <mergeCell ref="B30:C30"/>
    <mergeCell ref="E30:H30"/>
    <mergeCell ref="J30:M30"/>
    <mergeCell ref="O30:R30"/>
    <mergeCell ref="O24:Q24"/>
    <mergeCell ref="E25:G25"/>
    <mergeCell ref="J25:L25"/>
    <mergeCell ref="O25:Q25"/>
    <mergeCell ref="E26:G26"/>
    <mergeCell ref="J26:L26"/>
    <mergeCell ref="O26:Q26"/>
    <mergeCell ref="A31:A33"/>
    <mergeCell ref="D31:D33"/>
    <mergeCell ref="E31:G31"/>
    <mergeCell ref="I31:I33"/>
    <mergeCell ref="J31:L31"/>
    <mergeCell ref="N31:N33"/>
    <mergeCell ref="B27:C27"/>
    <mergeCell ref="E27:H27"/>
    <mergeCell ref="J27:M27"/>
    <mergeCell ref="O34:R34"/>
    <mergeCell ref="B36:C36"/>
    <mergeCell ref="E36:H36"/>
    <mergeCell ref="J36:M36"/>
    <mergeCell ref="O36:R36"/>
    <mergeCell ref="O31:Q31"/>
    <mergeCell ref="E32:G32"/>
    <mergeCell ref="J32:L32"/>
    <mergeCell ref="O32:Q32"/>
    <mergeCell ref="E33:G33"/>
    <mergeCell ref="J33:L33"/>
    <mergeCell ref="O33:Q33"/>
    <mergeCell ref="A37:A39"/>
    <mergeCell ref="D37:D39"/>
    <mergeCell ref="E37:G37"/>
    <mergeCell ref="I37:I39"/>
    <mergeCell ref="J37:L37"/>
    <mergeCell ref="N37:N39"/>
    <mergeCell ref="B34:C34"/>
    <mergeCell ref="E34:H34"/>
    <mergeCell ref="J34:M34"/>
    <mergeCell ref="B40:C40"/>
    <mergeCell ref="E40:H40"/>
    <mergeCell ref="J40:M40"/>
    <mergeCell ref="O40:R40"/>
    <mergeCell ref="B42:C42"/>
    <mergeCell ref="E42:H42"/>
    <mergeCell ref="J42:M42"/>
    <mergeCell ref="O37:Q37"/>
    <mergeCell ref="E38:G38"/>
    <mergeCell ref="J38:L38"/>
    <mergeCell ref="O38:Q38"/>
    <mergeCell ref="E39:G39"/>
    <mergeCell ref="J39:L39"/>
    <mergeCell ref="O39:Q39"/>
    <mergeCell ref="B43:C43"/>
    <mergeCell ref="E43:H43"/>
    <mergeCell ref="J43:M43"/>
    <mergeCell ref="O43:R43"/>
    <mergeCell ref="A44:A46"/>
    <mergeCell ref="D44:D46"/>
    <mergeCell ref="E44:G44"/>
    <mergeCell ref="I44:I46"/>
    <mergeCell ref="J44:L44"/>
    <mergeCell ref="N44:N46"/>
    <mergeCell ref="B47:C47"/>
    <mergeCell ref="E47:H47"/>
    <mergeCell ref="J47:M47"/>
    <mergeCell ref="O47:R47"/>
    <mergeCell ref="O44:Q44"/>
    <mergeCell ref="E45:G45"/>
    <mergeCell ref="J45:L45"/>
    <mergeCell ref="O45:Q45"/>
    <mergeCell ref="E46:G46"/>
    <mergeCell ref="J46:L46"/>
    <mergeCell ref="O46:Q46"/>
  </mergeCells>
  <pageMargins left="0.7" right="0.7" top="0.75" bottom="0.75" header="0.3" footer="0.3"/>
  <pageSetup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S38"/>
  <sheetViews>
    <sheetView topLeftCell="A4" workbookViewId="0">
      <selection activeCell="T28" sqref="T28"/>
    </sheetView>
  </sheetViews>
  <sheetFormatPr defaultRowHeight="15" x14ac:dyDescent="0.25"/>
  <cols>
    <col min="1" max="1" width="3.42578125" bestFit="1" customWidth="1"/>
    <col min="2" max="2" width="23.5703125" customWidth="1"/>
    <col min="3" max="3" width="9.140625" customWidth="1"/>
    <col min="4" max="4" width="3.42578125" customWidth="1"/>
    <col min="6" max="6" width="9.28515625" customWidth="1"/>
    <col min="7" max="7" width="4.5703125" customWidth="1"/>
    <col min="9" max="9" width="3.42578125" customWidth="1"/>
    <col min="12" max="12" width="4.5703125" customWidth="1"/>
    <col min="14" max="14" width="3.42578125" customWidth="1"/>
    <col min="17" max="17" width="4.28515625" customWidth="1"/>
    <col min="19" max="19" width="9.28515625" customWidth="1"/>
  </cols>
  <sheetData>
    <row r="1" spans="1:19" ht="15.75" thickBot="1" x14ac:dyDescent="0.3">
      <c r="A1" s="2"/>
      <c r="B1" s="15" t="s">
        <v>0</v>
      </c>
      <c r="C1" s="104" t="str">
        <f>'[6]CALENDARIO COPY 15 AÑOS MEN'!C1</f>
        <v>15  AÑOS</v>
      </c>
      <c r="D1" s="104"/>
      <c r="E1" s="104"/>
      <c r="F1" s="3"/>
      <c r="G1" s="3"/>
      <c r="H1" s="2"/>
      <c r="I1" s="105" t="s">
        <v>1</v>
      </c>
      <c r="J1" s="105"/>
      <c r="K1" s="105"/>
      <c r="L1" s="104" t="str">
        <f>'[6]CALENDARIO COPY 15 AÑOS MEN'!E1</f>
        <v>BOYS/ MASC</v>
      </c>
      <c r="M1" s="104"/>
      <c r="N1" s="104"/>
      <c r="O1" s="104"/>
      <c r="P1" s="2"/>
      <c r="Q1" s="2"/>
      <c r="R1" s="2"/>
      <c r="S1" s="2"/>
    </row>
    <row r="2" spans="1:19" x14ac:dyDescent="0.25">
      <c r="A2" s="2"/>
      <c r="B2" s="2"/>
      <c r="C2" s="4"/>
      <c r="D2" s="2"/>
      <c r="E2" s="2"/>
      <c r="F2" s="2"/>
      <c r="G2" s="2"/>
      <c r="H2" s="2"/>
      <c r="I2" s="2"/>
      <c r="J2" s="2"/>
      <c r="K2" s="5"/>
      <c r="L2" s="2"/>
      <c r="M2" s="2"/>
      <c r="N2" s="2"/>
      <c r="O2" s="2"/>
      <c r="P2" s="2"/>
      <c r="Q2" s="2"/>
      <c r="R2" s="2"/>
      <c r="S2" s="2"/>
    </row>
    <row r="3" spans="1:19" ht="15.75" x14ac:dyDescent="0.3">
      <c r="A3" s="6" t="s">
        <v>2</v>
      </c>
      <c r="B3" s="106">
        <f>'[6]CALENDARIO COPY 15 AÑOS MEN'!B3</f>
        <v>42915</v>
      </c>
      <c r="C3" s="106"/>
      <c r="D3" s="6" t="s">
        <v>3</v>
      </c>
      <c r="E3" s="113">
        <f>'[6]CALENDARIO COPY 15 AÑOS MEN'!B4</f>
        <v>42915</v>
      </c>
      <c r="F3" s="113"/>
      <c r="G3" s="113"/>
      <c r="H3" s="113"/>
      <c r="I3" s="6" t="s">
        <v>4</v>
      </c>
      <c r="J3" s="106">
        <f>'[6]CALENDARIO COPY 15 AÑOS MEN'!B5</f>
        <v>42915</v>
      </c>
      <c r="K3" s="106"/>
      <c r="L3" s="106"/>
      <c r="M3" s="106"/>
      <c r="N3" s="6" t="s">
        <v>5</v>
      </c>
      <c r="O3" s="106">
        <f>'[6]CALENDARIO COPY 15 AÑOS MEN'!B6</f>
        <v>42916</v>
      </c>
      <c r="P3" s="106"/>
      <c r="Q3" s="106"/>
      <c r="R3" s="106"/>
      <c r="S3" s="2"/>
    </row>
    <row r="4" spans="1:19" x14ac:dyDescent="0.25">
      <c r="A4" s="118">
        <f>'[6]CALENDARIO COPY 15 AÑOS MEN'!C3</f>
        <v>0.58333333333333337</v>
      </c>
      <c r="B4" s="13" t="s">
        <v>6</v>
      </c>
      <c r="C4" s="14" t="s">
        <v>7</v>
      </c>
      <c r="D4" s="119">
        <f>'[6]CALENDARIO COPY 15 AÑOS MEN'!C4</f>
        <v>0.64583333333333337</v>
      </c>
      <c r="E4" s="114" t="s">
        <v>6</v>
      </c>
      <c r="F4" s="115"/>
      <c r="G4" s="116"/>
      <c r="H4" s="13" t="s">
        <v>7</v>
      </c>
      <c r="I4" s="117">
        <f>'[6]CALENDARIO COPY 15 AÑOS MEN'!C5</f>
        <v>0.64583333333333337</v>
      </c>
      <c r="J4" s="114" t="s">
        <v>6</v>
      </c>
      <c r="K4" s="115"/>
      <c r="L4" s="116"/>
      <c r="M4" s="13" t="s">
        <v>7</v>
      </c>
      <c r="N4" s="117">
        <f>'[6]CALENDARIO COPY 15 AÑOS MEN'!C6</f>
        <v>0.39583333333333331</v>
      </c>
      <c r="O4" s="114" t="s">
        <v>6</v>
      </c>
      <c r="P4" s="115"/>
      <c r="Q4" s="116"/>
      <c r="R4" s="13" t="s">
        <v>7</v>
      </c>
      <c r="S4" s="2"/>
    </row>
    <row r="5" spans="1:19" x14ac:dyDescent="0.25">
      <c r="A5" s="118"/>
      <c r="B5" s="7" t="str">
        <f>'[6]CALENDARIO COPY 15 AÑOS MEN'!E3</f>
        <v>ARUBA BASKET</v>
      </c>
      <c r="C5" s="8">
        <f>'[6]CALENDARIO COPY 15 AÑOS MEN'!F3</f>
        <v>48</v>
      </c>
      <c r="D5" s="119"/>
      <c r="E5" s="110" t="str">
        <f>'[6]CALENDARIO COPY 15 AÑOS MEN'!E4</f>
        <v>SOUTHERN BASKET</v>
      </c>
      <c r="F5" s="111"/>
      <c r="G5" s="112"/>
      <c r="H5" s="9">
        <f>'[6]CALENDARIO COPY 15 AÑOS MEN'!F4</f>
        <v>56</v>
      </c>
      <c r="I5" s="117"/>
      <c r="J5" s="110" t="str">
        <f>'[6]CALENDARIO COPY 15 AÑOS MEN'!E5</f>
        <v>PONCE CONSTANCIA</v>
      </c>
      <c r="K5" s="111"/>
      <c r="L5" s="112"/>
      <c r="M5" s="9">
        <f>'[6]CALENDARIO COPY 15 AÑOS MEN'!F5</f>
        <v>65</v>
      </c>
      <c r="N5" s="117"/>
      <c r="O5" s="110" t="str">
        <f>'[6]CALENDARIO COPY 15 AÑOS MEN'!E6</f>
        <v>PONCE CONSTANCIA</v>
      </c>
      <c r="P5" s="111"/>
      <c r="Q5" s="112"/>
      <c r="R5" s="9">
        <f>'[6]CALENDARIO COPY 15 AÑOS MEN'!F6</f>
        <v>59</v>
      </c>
      <c r="S5" s="2"/>
    </row>
    <row r="6" spans="1:19" x14ac:dyDescent="0.25">
      <c r="A6" s="118"/>
      <c r="B6" s="7" t="str">
        <f>'[6]CALENDARIO COPY 15 AÑOS MEN'!G3</f>
        <v>PITIRRES INTERAMERICANA</v>
      </c>
      <c r="C6" s="8">
        <f>'[6]CALENDARIO COPY 15 AÑOS MEN'!H3</f>
        <v>68</v>
      </c>
      <c r="D6" s="119"/>
      <c r="E6" s="110" t="str">
        <f>'[6]CALENDARIO COPY 15 AÑOS MEN'!G4</f>
        <v>RAZORBACKS</v>
      </c>
      <c r="F6" s="111"/>
      <c r="G6" s="112"/>
      <c r="H6" s="9">
        <f>'[6]CALENDARIO COPY 15 AÑOS MEN'!H4</f>
        <v>60</v>
      </c>
      <c r="I6" s="117"/>
      <c r="J6" s="110" t="str">
        <f>'[6]CALENDARIO COPY 15 AÑOS MEN'!G5</f>
        <v>LUIS A PADILLA S.G</v>
      </c>
      <c r="K6" s="111"/>
      <c r="L6" s="112"/>
      <c r="M6" s="9">
        <f>'[6]CALENDARIO COPY 15 AÑOS MEN'!H5</f>
        <v>45</v>
      </c>
      <c r="N6" s="117"/>
      <c r="O6" s="110" t="str">
        <f>'[6]CALENDARIO COPY 15 AÑOS MEN'!G6</f>
        <v>ARUBA BASKET</v>
      </c>
      <c r="P6" s="111"/>
      <c r="Q6" s="112"/>
      <c r="R6" s="9">
        <f>'[6]CALENDARIO COPY 15 AÑOS MEN'!H6</f>
        <v>26</v>
      </c>
      <c r="S6" s="2"/>
    </row>
    <row r="7" spans="1:19" ht="15.75" x14ac:dyDescent="0.3">
      <c r="A7" s="10"/>
      <c r="B7" s="103" t="str">
        <f>'[6]CALENDARIO COPY 15 AÑOS MEN'!I3</f>
        <v>POLIDEPORTIVO LOS CAOBOS I</v>
      </c>
      <c r="C7" s="103"/>
      <c r="D7" s="11"/>
      <c r="E7" s="109" t="str">
        <f>'[6]CALENDARIO COPY 15 AÑOS MEN'!I4</f>
        <v>POLIDEPORTIVO LOS CAOBOS I</v>
      </c>
      <c r="F7" s="109"/>
      <c r="G7" s="109"/>
      <c r="H7" s="109"/>
      <c r="I7" s="10"/>
      <c r="J7" s="103" t="str">
        <f>'[6]CALENDARIO COPY 15 AÑOS MEN'!I5</f>
        <v>URB. SANTA MARTA, SAN GERMAN</v>
      </c>
      <c r="K7" s="103"/>
      <c r="L7" s="103"/>
      <c r="M7" s="103"/>
      <c r="N7" s="10"/>
      <c r="O7" s="103" t="str">
        <f>'[6]CALENDARIO COPY 15 AÑOS MEN'!I6</f>
        <v>POLIDEPORTIVO LOS CAOBOS II</v>
      </c>
      <c r="P7" s="103"/>
      <c r="Q7" s="103"/>
      <c r="R7" s="103"/>
      <c r="S7" s="2"/>
    </row>
    <row r="8" spans="1:19" x14ac:dyDescent="0.25">
      <c r="A8" s="2"/>
      <c r="B8" s="2"/>
      <c r="C8" s="4"/>
      <c r="D8" s="2"/>
      <c r="E8" s="2"/>
      <c r="F8" s="2"/>
      <c r="G8" s="2"/>
      <c r="H8" s="2"/>
      <c r="I8" s="2"/>
      <c r="J8" s="2"/>
      <c r="K8" s="5"/>
      <c r="L8" s="2"/>
      <c r="M8" s="2"/>
      <c r="N8" s="2"/>
      <c r="O8" s="2"/>
      <c r="P8" s="2"/>
      <c r="Q8" s="2"/>
      <c r="R8" s="2"/>
      <c r="S8" s="2"/>
    </row>
    <row r="9" spans="1:19" ht="15.75" x14ac:dyDescent="0.3">
      <c r="A9" s="6" t="s">
        <v>8</v>
      </c>
      <c r="B9" s="106">
        <f>'[6]CALENDARIO COPY 15 AÑOS MEN'!B7</f>
        <v>42916</v>
      </c>
      <c r="C9" s="106"/>
      <c r="D9" s="6" t="s">
        <v>9</v>
      </c>
      <c r="E9" s="113">
        <f>'[6]CALENDARIO COPY 15 AÑOS MEN'!B8</f>
        <v>42916</v>
      </c>
      <c r="F9" s="113"/>
      <c r="G9" s="113"/>
      <c r="H9" s="113"/>
      <c r="I9" s="6" t="s">
        <v>10</v>
      </c>
      <c r="J9" s="106">
        <f>'[6]CALENDARIO COPY 15 AÑOS MEN'!B9</f>
        <v>42916</v>
      </c>
      <c r="K9" s="106"/>
      <c r="L9" s="106"/>
      <c r="M9" s="106"/>
      <c r="N9" s="6" t="s">
        <v>11</v>
      </c>
      <c r="O9" s="106">
        <f>'[6]CALENDARIO COPY 15 AÑOS MEN'!B10</f>
        <v>42916</v>
      </c>
      <c r="P9" s="106"/>
      <c r="Q9" s="106"/>
      <c r="R9" s="106"/>
      <c r="S9" s="2"/>
    </row>
    <row r="10" spans="1:19" x14ac:dyDescent="0.25">
      <c r="A10" s="118">
        <f>'[6]CALENDARIO COPY 15 AÑOS MEN'!C7</f>
        <v>0.45833333333333331</v>
      </c>
      <c r="B10" s="13" t="s">
        <v>6</v>
      </c>
      <c r="C10" s="14" t="s">
        <v>7</v>
      </c>
      <c r="D10" s="119">
        <f>'[6]CALENDARIO COPY 15 AÑOS MEN'!C8</f>
        <v>0.64583333333333337</v>
      </c>
      <c r="E10" s="114" t="s">
        <v>6</v>
      </c>
      <c r="F10" s="115"/>
      <c r="G10" s="116"/>
      <c r="H10" s="13" t="s">
        <v>7</v>
      </c>
      <c r="I10" s="117">
        <f>'[6]CALENDARIO COPY 15 AÑOS MEN'!C9</f>
        <v>0.64583333333333337</v>
      </c>
      <c r="J10" s="114" t="s">
        <v>6</v>
      </c>
      <c r="K10" s="115"/>
      <c r="L10" s="116"/>
      <c r="M10" s="13" t="s">
        <v>7</v>
      </c>
      <c r="N10" s="117">
        <f>'[6]CALENDARIO COPY 15 AÑOS MEN'!C10</f>
        <v>0.77083333333333337</v>
      </c>
      <c r="O10" s="114" t="s">
        <v>6</v>
      </c>
      <c r="P10" s="115"/>
      <c r="Q10" s="116"/>
      <c r="R10" s="13" t="s">
        <v>7</v>
      </c>
      <c r="S10" s="2"/>
    </row>
    <row r="11" spans="1:19" x14ac:dyDescent="0.25">
      <c r="A11" s="118"/>
      <c r="B11" s="7" t="str">
        <f>'[6]CALENDARIO COPY 15 AÑOS MEN'!E7</f>
        <v>RAZORBACKS</v>
      </c>
      <c r="C11" s="8">
        <f>'[6]CALENDARIO COPY 15 AÑOS MEN'!F7</f>
        <v>48</v>
      </c>
      <c r="D11" s="119"/>
      <c r="E11" s="110" t="str">
        <f>'[6]CALENDARIO COPY 15 AÑOS MEN'!E8</f>
        <v>LUIS A PADILLA S.G</v>
      </c>
      <c r="F11" s="111"/>
      <c r="G11" s="112"/>
      <c r="H11" s="9">
        <f>'[6]CALENDARIO COPY 15 AÑOS MEN'!F8</f>
        <v>34</v>
      </c>
      <c r="I11" s="117"/>
      <c r="J11" s="110" t="str">
        <f>'[6]CALENDARIO COPY 15 AÑOS MEN'!E9</f>
        <v>SOUTHERN BASKET</v>
      </c>
      <c r="K11" s="111"/>
      <c r="L11" s="112"/>
      <c r="M11" s="9">
        <f>'[6]CALENDARIO COPY 15 AÑOS MEN'!F9</f>
        <v>46</v>
      </c>
      <c r="N11" s="117"/>
      <c r="O11" s="110" t="str">
        <f>'[6]CALENDARIO COPY 15 AÑOS MEN'!E10</f>
        <v>LUIS A PADILLA S.G</v>
      </c>
      <c r="P11" s="111"/>
      <c r="Q11" s="112"/>
      <c r="R11" s="9">
        <f>'[6]CALENDARIO COPY 15 AÑOS MEN'!F10</f>
        <v>57</v>
      </c>
      <c r="S11" s="2"/>
    </row>
    <row r="12" spans="1:19" x14ac:dyDescent="0.25">
      <c r="A12" s="118"/>
      <c r="B12" s="7" t="str">
        <f>'[6]CALENDARIO COPY 15 AÑOS MEN'!G7</f>
        <v>PITIRRES INTERAMERICANA</v>
      </c>
      <c r="C12" s="8">
        <f>'[6]CALENDARIO COPY 15 AÑOS MEN'!H7</f>
        <v>55</v>
      </c>
      <c r="D12" s="119"/>
      <c r="E12" s="110" t="str">
        <f>'[6]CALENDARIO COPY 15 AÑOS MEN'!G8</f>
        <v>ARUBA BASKET</v>
      </c>
      <c r="F12" s="111"/>
      <c r="G12" s="112"/>
      <c r="H12" s="9">
        <f>'[6]CALENDARIO COPY 15 AÑOS MEN'!H8</f>
        <v>42</v>
      </c>
      <c r="I12" s="117"/>
      <c r="J12" s="110" t="str">
        <f>'[6]CALENDARIO COPY 15 AÑOS MEN'!G9</f>
        <v>PONCE CONSTANCIA</v>
      </c>
      <c r="K12" s="111"/>
      <c r="L12" s="112"/>
      <c r="M12" s="9">
        <f>'[6]CALENDARIO COPY 15 AÑOS MEN'!H9</f>
        <v>71</v>
      </c>
      <c r="N12" s="117"/>
      <c r="O12" s="110" t="str">
        <f>'[6]CALENDARIO COPY 15 AÑOS MEN'!G10</f>
        <v>RAZORBACKS</v>
      </c>
      <c r="P12" s="111"/>
      <c r="Q12" s="112"/>
      <c r="R12" s="9">
        <f>'[6]CALENDARIO COPY 15 AÑOS MEN'!H10</f>
        <v>65</v>
      </c>
      <c r="S12" s="2"/>
    </row>
    <row r="13" spans="1:19" ht="15.75" x14ac:dyDescent="0.3">
      <c r="A13" s="10"/>
      <c r="B13" s="103" t="str">
        <f>'[6]CALENDARIO COPY 15 AÑOS MEN'!I7</f>
        <v>CHARLES H TERRY II</v>
      </c>
      <c r="C13" s="103"/>
      <c r="D13" s="11"/>
      <c r="E13" s="109" t="str">
        <f>'[6]CALENDARIO COPY 15 AÑOS MEN'!I8</f>
        <v>URB. SANTA MARTA, SAN GERMAN</v>
      </c>
      <c r="F13" s="109"/>
      <c r="G13" s="109"/>
      <c r="H13" s="109"/>
      <c r="I13" s="10"/>
      <c r="J13" s="103" t="str">
        <f>'[6]CALENDARIO COPY 15 AÑOS MEN'!I9</f>
        <v>POLIDEPORTIVO LOS CAOBOS II</v>
      </c>
      <c r="K13" s="103"/>
      <c r="L13" s="103"/>
      <c r="M13" s="103"/>
      <c r="N13" s="10"/>
      <c r="O13" s="103" t="str">
        <f>'[6]CALENDARIO COPY 15 AÑOS MEN'!I10</f>
        <v>URB. SANTA MARTA, SAN GERMAN</v>
      </c>
      <c r="P13" s="103"/>
      <c r="Q13" s="103"/>
      <c r="R13" s="103"/>
      <c r="S13" s="2"/>
    </row>
    <row r="14" spans="1:19" x14ac:dyDescent="0.25">
      <c r="A14" s="2"/>
      <c r="B14" s="2"/>
      <c r="C14" s="4"/>
      <c r="D14" s="2"/>
      <c r="E14" s="2"/>
      <c r="F14" s="2"/>
      <c r="G14" s="2"/>
      <c r="H14" s="2"/>
      <c r="I14" s="2"/>
      <c r="J14" s="2"/>
      <c r="K14" s="5"/>
      <c r="L14" s="2"/>
      <c r="M14" s="2"/>
      <c r="N14" s="2"/>
      <c r="O14" s="2"/>
      <c r="P14" s="2"/>
      <c r="Q14" s="2"/>
      <c r="R14" s="2"/>
      <c r="S14" s="2"/>
    </row>
    <row r="15" spans="1:19" ht="15.75" x14ac:dyDescent="0.3">
      <c r="A15" s="6" t="s">
        <v>14</v>
      </c>
      <c r="B15" s="106">
        <f>'[6]CALENDARIO COPY 15 AÑOS MEN'!B11</f>
        <v>42916</v>
      </c>
      <c r="C15" s="106"/>
      <c r="D15" s="6" t="s">
        <v>15</v>
      </c>
      <c r="E15" s="113">
        <f>'[6]CALENDARIO COPY 15 AÑOS MEN'!B12</f>
        <v>42917</v>
      </c>
      <c r="F15" s="113"/>
      <c r="G15" s="113"/>
      <c r="H15" s="113"/>
      <c r="I15" s="6" t="s">
        <v>16</v>
      </c>
      <c r="J15" s="106">
        <f>'[6]CALENDARIO COPY 15 AÑOS MEN'!B13</f>
        <v>42917</v>
      </c>
      <c r="K15" s="106"/>
      <c r="L15" s="106"/>
      <c r="M15" s="106"/>
      <c r="N15" s="6" t="s">
        <v>17</v>
      </c>
      <c r="O15" s="106">
        <f>'[6]CALENDARIO COPY 15 AÑOS MEN'!B14</f>
        <v>42917</v>
      </c>
      <c r="P15" s="106"/>
      <c r="Q15" s="106"/>
      <c r="R15" s="106"/>
      <c r="S15" s="2"/>
    </row>
    <row r="16" spans="1:19" x14ac:dyDescent="0.25">
      <c r="A16" s="118">
        <f>'[6]CALENDARIO COPY 15 AÑOS MEN'!C11</f>
        <v>0.77083333333333337</v>
      </c>
      <c r="B16" s="13" t="s">
        <v>6</v>
      </c>
      <c r="C16" s="14" t="s">
        <v>7</v>
      </c>
      <c r="D16" s="119">
        <f>'[6]CALENDARIO COPY 15 AÑOS MEN'!C12</f>
        <v>0.52083333333333337</v>
      </c>
      <c r="E16" s="114" t="s">
        <v>6</v>
      </c>
      <c r="F16" s="115"/>
      <c r="G16" s="116"/>
      <c r="H16" s="13" t="s">
        <v>7</v>
      </c>
      <c r="I16" s="117">
        <f>'[6]CALENDARIO COPY 15 AÑOS MEN'!C13</f>
        <v>0.52083333333333337</v>
      </c>
      <c r="J16" s="114" t="s">
        <v>6</v>
      </c>
      <c r="K16" s="115"/>
      <c r="L16" s="116"/>
      <c r="M16" s="13" t="s">
        <v>7</v>
      </c>
      <c r="N16" s="117">
        <f>'[6]CALENDARIO COPY 15 AÑOS MEN'!C14</f>
        <v>0.58333333333333337</v>
      </c>
      <c r="O16" s="114" t="s">
        <v>6</v>
      </c>
      <c r="P16" s="115"/>
      <c r="Q16" s="116"/>
      <c r="R16" s="13" t="s">
        <v>7</v>
      </c>
      <c r="S16" s="2"/>
    </row>
    <row r="17" spans="1:19" x14ac:dyDescent="0.25">
      <c r="A17" s="118"/>
      <c r="B17" s="7" t="str">
        <f>'[6]CALENDARIO COPY 15 AÑOS MEN'!E11</f>
        <v>SOUTHERN BASKET</v>
      </c>
      <c r="C17" s="8">
        <f>'[6]CALENDARIO COPY 15 AÑOS MEN'!F11</f>
        <v>61</v>
      </c>
      <c r="D17" s="119"/>
      <c r="E17" s="110" t="str">
        <f>'[6]CALENDARIO COPY 15 AÑOS MEN'!E12</f>
        <v>LUIS A PADILLA S.G</v>
      </c>
      <c r="F17" s="111"/>
      <c r="G17" s="112"/>
      <c r="H17" s="9">
        <f>'[6]CALENDARIO COPY 15 AÑOS MEN'!F12</f>
        <v>0</v>
      </c>
      <c r="I17" s="117"/>
      <c r="J17" s="110" t="str">
        <f>'[6]CALENDARIO COPY 15 AÑOS MEN'!E13</f>
        <v>ARUBA BASKET</v>
      </c>
      <c r="K17" s="111"/>
      <c r="L17" s="112"/>
      <c r="M17" s="9">
        <f>'[6]CALENDARIO COPY 15 AÑOS MEN'!F13</f>
        <v>0</v>
      </c>
      <c r="N17" s="117"/>
      <c r="O17" s="110" t="str">
        <f>'[6]CALENDARIO COPY 15 AÑOS MEN'!E14</f>
        <v>PITIRRES INTERAMERICANA</v>
      </c>
      <c r="P17" s="111"/>
      <c r="Q17" s="112"/>
      <c r="R17" s="9">
        <f>'[6]CALENDARIO COPY 15 AÑOS MEN'!F14</f>
        <v>0</v>
      </c>
      <c r="S17" s="2"/>
    </row>
    <row r="18" spans="1:19" x14ac:dyDescent="0.25">
      <c r="A18" s="118"/>
      <c r="B18" s="7" t="str">
        <f>'[6]CALENDARIO COPY 15 AÑOS MEN'!G11</f>
        <v>PITIRRES INTERAMERICANA</v>
      </c>
      <c r="C18" s="8">
        <f>'[6]CALENDARIO COPY 15 AÑOS MEN'!H11</f>
        <v>65</v>
      </c>
      <c r="D18" s="119"/>
      <c r="E18" s="110" t="str">
        <f>'[6]CALENDARIO COPY 15 AÑOS MEN'!G12</f>
        <v>SOUTHERN BASKET</v>
      </c>
      <c r="F18" s="111"/>
      <c r="G18" s="112"/>
      <c r="H18" s="9">
        <f>'[6]CALENDARIO COPY 15 AÑOS MEN'!H12</f>
        <v>0</v>
      </c>
      <c r="I18" s="117"/>
      <c r="J18" s="110" t="str">
        <f>'[6]CALENDARIO COPY 15 AÑOS MEN'!G13</f>
        <v>RAZORBACKS</v>
      </c>
      <c r="K18" s="111"/>
      <c r="L18" s="112"/>
      <c r="M18" s="9">
        <f>'[6]CALENDARIO COPY 15 AÑOS MEN'!H13</f>
        <v>0</v>
      </c>
      <c r="N18" s="117"/>
      <c r="O18" s="110" t="str">
        <f>'[6]CALENDARIO COPY 15 AÑOS MEN'!G14</f>
        <v>PONCE CONSTANCIA</v>
      </c>
      <c r="P18" s="111"/>
      <c r="Q18" s="112"/>
      <c r="R18" s="9">
        <f>'[6]CALENDARIO COPY 15 AÑOS MEN'!H14</f>
        <v>0</v>
      </c>
      <c r="S18" s="2"/>
    </row>
    <row r="19" spans="1:19" ht="15.75" x14ac:dyDescent="0.3">
      <c r="A19" s="10"/>
      <c r="B19" s="103" t="str">
        <f>'[6]CALENDARIO COPY 15 AÑOS MEN'!I11</f>
        <v>POLIDEPORTIVO LOS CAOBOS I</v>
      </c>
      <c r="C19" s="103"/>
      <c r="D19" s="11"/>
      <c r="E19" s="109" t="str">
        <f>'[6]CALENDARIO COPY 15 AÑOS MEN'!I12</f>
        <v>URB. SANTA MARTA, SAN GERMAN</v>
      </c>
      <c r="F19" s="109"/>
      <c r="G19" s="109"/>
      <c r="H19" s="109"/>
      <c r="I19" s="10"/>
      <c r="J19" s="103" t="str">
        <f>'[6]CALENDARIO COPY 15 AÑOS MEN'!I13</f>
        <v>CHARLES H TERRY I</v>
      </c>
      <c r="K19" s="103"/>
      <c r="L19" s="103"/>
      <c r="M19" s="103"/>
      <c r="N19" s="10"/>
      <c r="O19" s="103" t="str">
        <f>'[6]CALENDARIO COPY 15 AÑOS MEN'!I14</f>
        <v>CHARLES H TERRY I</v>
      </c>
      <c r="P19" s="103"/>
      <c r="Q19" s="103"/>
      <c r="R19" s="103"/>
      <c r="S19" s="2"/>
    </row>
    <row r="20" spans="1:19" x14ac:dyDescent="0.25">
      <c r="A20" s="2"/>
      <c r="B20" s="2"/>
      <c r="C20" s="4"/>
      <c r="D20" s="2"/>
      <c r="E20" s="2"/>
      <c r="F20" s="2"/>
      <c r="G20" s="2"/>
      <c r="H20" s="2"/>
      <c r="I20" s="2"/>
      <c r="J20" s="2"/>
      <c r="K20" s="5"/>
      <c r="L20" s="2"/>
      <c r="M20" s="2"/>
      <c r="N20" s="2"/>
      <c r="O20" s="107" t="s">
        <v>13</v>
      </c>
      <c r="P20" s="107"/>
      <c r="Q20" s="107"/>
      <c r="R20" s="107"/>
      <c r="S20" s="2"/>
    </row>
    <row r="21" spans="1:19" ht="15.75" x14ac:dyDescent="0.3">
      <c r="A21" s="6" t="s">
        <v>19</v>
      </c>
      <c r="B21" s="106">
        <f>'[6]CALENDARIO COPY 15 AÑOS MEN'!B15</f>
        <v>42917</v>
      </c>
      <c r="C21" s="106"/>
      <c r="D21" s="6" t="s">
        <v>20</v>
      </c>
      <c r="E21" s="113">
        <f>'[6]CALENDARIO COPY 15 AÑOS MEN'!B16</f>
        <v>42917</v>
      </c>
      <c r="F21" s="113"/>
      <c r="G21" s="113"/>
      <c r="H21" s="113"/>
      <c r="I21" s="6" t="s">
        <v>21</v>
      </c>
      <c r="J21" s="106">
        <f>'[6]CALENDARIO COPY 15 AÑOS MEN'!B17</f>
        <v>42917</v>
      </c>
      <c r="K21" s="106"/>
      <c r="L21" s="106"/>
      <c r="M21" s="106"/>
      <c r="N21" s="6" t="s">
        <v>22</v>
      </c>
      <c r="O21" s="106">
        <f>'[6]CALENDARIO COPY 15 AÑOS MEN'!B19</f>
        <v>42918</v>
      </c>
      <c r="P21" s="106"/>
      <c r="Q21" s="106"/>
      <c r="R21" s="106"/>
      <c r="S21" s="2"/>
    </row>
    <row r="22" spans="1:19" x14ac:dyDescent="0.25">
      <c r="A22" s="118">
        <f>'[6]CALENDARIO COPY 15 AÑOS MEN'!C15</f>
        <v>0.64583333333333337</v>
      </c>
      <c r="B22" s="13" t="s">
        <v>6</v>
      </c>
      <c r="C22" s="14" t="s">
        <v>7</v>
      </c>
      <c r="D22" s="119">
        <f>'[6]CALENDARIO COPY 15 AÑOS MEN'!C16</f>
        <v>0.70833333333333337</v>
      </c>
      <c r="E22" s="114" t="s">
        <v>6</v>
      </c>
      <c r="F22" s="115"/>
      <c r="G22" s="116"/>
      <c r="H22" s="13" t="s">
        <v>7</v>
      </c>
      <c r="I22" s="117">
        <f>'[6]CALENDARIO COPY 15 AÑOS MEN'!C17</f>
        <v>0.70833333333333337</v>
      </c>
      <c r="J22" s="114" t="s">
        <v>6</v>
      </c>
      <c r="K22" s="115"/>
      <c r="L22" s="116"/>
      <c r="M22" s="13" t="s">
        <v>7</v>
      </c>
      <c r="N22" s="117">
        <f>'[6]CALENDARIO COPY 15 AÑOS MEN'!C19</f>
        <v>0.58333333333333337</v>
      </c>
      <c r="O22" s="114" t="s">
        <v>6</v>
      </c>
      <c r="P22" s="115"/>
      <c r="Q22" s="116"/>
      <c r="R22" s="13" t="s">
        <v>7</v>
      </c>
      <c r="S22" s="2"/>
    </row>
    <row r="23" spans="1:19" x14ac:dyDescent="0.25">
      <c r="A23" s="118"/>
      <c r="B23" s="7" t="str">
        <f>'[6]CALENDARIO COPY 15 AÑOS MEN'!E15</f>
        <v>ARUBA BASKET</v>
      </c>
      <c r="C23" s="8">
        <f>'[6]CALENDARIO COPY 15 AÑOS MEN'!F15</f>
        <v>0</v>
      </c>
      <c r="D23" s="119"/>
      <c r="E23" s="110" t="str">
        <f>'[6]CALENDARIO COPY 15 AÑOS MEN'!E16</f>
        <v>PITIRRES INTERAMERICANA</v>
      </c>
      <c r="F23" s="111"/>
      <c r="G23" s="112"/>
      <c r="H23" s="9">
        <f>'[6]CALENDARIO COPY 15 AÑOS MEN'!F16</f>
        <v>0</v>
      </c>
      <c r="I23" s="117"/>
      <c r="J23" s="110" t="str">
        <f>'[6]CALENDARIO COPY 15 AÑOS MEN'!E17</f>
        <v>RAZORBACKS</v>
      </c>
      <c r="K23" s="111"/>
      <c r="L23" s="112"/>
      <c r="M23" s="9">
        <f>'[6]CALENDARIO COPY 15 AÑOS MEN'!F17</f>
        <v>0</v>
      </c>
      <c r="N23" s="117"/>
      <c r="O23" s="110" t="str">
        <f>'[6]CALENDARIO COPY 15 AÑOS MEN'!E19</f>
        <v>4TO LUGAR SR</v>
      </c>
      <c r="P23" s="111"/>
      <c r="Q23" s="112"/>
      <c r="R23" s="9">
        <f>'[6]CALENDARIO COPY 15 AÑOS MEN'!F19</f>
        <v>0</v>
      </c>
      <c r="S23" s="2"/>
    </row>
    <row r="24" spans="1:19" x14ac:dyDescent="0.25">
      <c r="A24" s="118"/>
      <c r="B24" s="7" t="str">
        <f>'[6]CALENDARIO COPY 15 AÑOS MEN'!G15</f>
        <v>SOUTHERN BASKET</v>
      </c>
      <c r="C24" s="8">
        <f>'[6]CALENDARIO COPY 15 AÑOS MEN'!H15</f>
        <v>0</v>
      </c>
      <c r="D24" s="119"/>
      <c r="E24" s="110" t="str">
        <f>'[6]CALENDARIO COPY 15 AÑOS MEN'!G16</f>
        <v>LUIS A PADILLA S.G</v>
      </c>
      <c r="F24" s="111"/>
      <c r="G24" s="112"/>
      <c r="H24" s="9">
        <f>'[6]CALENDARIO COPY 15 AÑOS MEN'!H16</f>
        <v>0</v>
      </c>
      <c r="I24" s="117"/>
      <c r="J24" s="110" t="str">
        <f>'[6]CALENDARIO COPY 15 AÑOS MEN'!G17</f>
        <v>PONCE CONSTANCIA</v>
      </c>
      <c r="K24" s="111"/>
      <c r="L24" s="112"/>
      <c r="M24" s="9">
        <f>'[6]CALENDARIO COPY 15 AÑOS MEN'!H17</f>
        <v>0</v>
      </c>
      <c r="N24" s="117"/>
      <c r="O24" s="110" t="str">
        <f>'[6]CALENDARIO COPY 15 AÑOS MEN'!G19</f>
        <v>3ER LUGAR SR</v>
      </c>
      <c r="P24" s="111"/>
      <c r="Q24" s="112"/>
      <c r="R24" s="9">
        <f>'[6]CALENDARIO COPY 15 AÑOS MEN'!H19</f>
        <v>0</v>
      </c>
      <c r="S24" s="2"/>
    </row>
    <row r="25" spans="1:19" ht="15.75" x14ac:dyDescent="0.3">
      <c r="A25" s="10"/>
      <c r="B25" s="103" t="str">
        <f>'[6]CALENDARIO COPY 15 AÑOS MEN'!I15</f>
        <v>CHARLES H TERRY I</v>
      </c>
      <c r="C25" s="103"/>
      <c r="D25" s="11"/>
      <c r="E25" s="109" t="str">
        <f>'[6]CALENDARIO COPY 15 AÑOS MEN'!I16</f>
        <v>URB. SANTA MARTA, SAN GERMAN</v>
      </c>
      <c r="F25" s="109"/>
      <c r="G25" s="109"/>
      <c r="H25" s="109"/>
      <c r="I25" s="10"/>
      <c r="J25" s="103" t="str">
        <f>'[6]CALENDARIO COPY 15 AÑOS MEN'!I17</f>
        <v>CHARLES H TERRY II</v>
      </c>
      <c r="K25" s="103"/>
      <c r="L25" s="103"/>
      <c r="M25" s="103"/>
      <c r="N25" s="10"/>
      <c r="O25" s="103" t="str">
        <f>'[6]CALENDARIO COPY 15 AÑOS MEN'!I19</f>
        <v>POLIDEPORTIVO LOS CAOBOS I</v>
      </c>
      <c r="P25" s="103"/>
      <c r="Q25" s="103"/>
      <c r="R25" s="103"/>
      <c r="S25" s="2"/>
    </row>
    <row r="26" spans="1:19" x14ac:dyDescent="0.25">
      <c r="A26" s="2"/>
      <c r="B26" s="108" t="s">
        <v>18</v>
      </c>
      <c r="C26" s="108"/>
      <c r="D26" s="2"/>
      <c r="E26" s="2"/>
      <c r="F26" s="2"/>
      <c r="G26" s="2"/>
      <c r="H26" s="2"/>
      <c r="I26" s="2"/>
      <c r="J26" s="2"/>
      <c r="K26" s="5"/>
      <c r="L26" s="2"/>
      <c r="M26" s="2"/>
      <c r="N26" s="2"/>
      <c r="O26" s="2"/>
      <c r="P26" s="2"/>
      <c r="Q26" s="2"/>
      <c r="R26" s="2"/>
      <c r="S26" s="2"/>
    </row>
    <row r="27" spans="1:19" ht="15.75" x14ac:dyDescent="0.3">
      <c r="A27" s="6" t="s">
        <v>23</v>
      </c>
      <c r="B27" s="106">
        <f>'[6]CALENDARIO COPY 15 AÑOS MEN'!B21</f>
        <v>42918</v>
      </c>
      <c r="C27" s="106"/>
      <c r="D27" s="6"/>
      <c r="E27" s="113"/>
      <c r="F27" s="113"/>
      <c r="G27" s="113"/>
      <c r="H27" s="113"/>
      <c r="I27" s="6"/>
      <c r="J27" s="113"/>
      <c r="K27" s="113"/>
      <c r="L27" s="113"/>
      <c r="M27" s="113"/>
      <c r="N27" s="6"/>
      <c r="O27" s="113"/>
      <c r="P27" s="113"/>
      <c r="Q27" s="113"/>
      <c r="R27" s="113"/>
      <c r="S27" s="2"/>
    </row>
    <row r="28" spans="1:19" x14ac:dyDescent="0.25">
      <c r="A28" s="118">
        <f>'[6]CALENDARIO COPY 15 AÑOS MEN'!C21</f>
        <v>0.64583333333333337</v>
      </c>
      <c r="B28" s="13" t="s">
        <v>6</v>
      </c>
      <c r="C28" s="14" t="s">
        <v>7</v>
      </c>
      <c r="D28" s="125"/>
      <c r="E28" s="98"/>
      <c r="F28" s="98"/>
      <c r="G28" s="98"/>
      <c r="H28" s="12"/>
      <c r="I28" s="124"/>
      <c r="J28" s="98"/>
      <c r="K28" s="98"/>
      <c r="L28" s="98"/>
      <c r="M28" s="12"/>
      <c r="N28" s="124"/>
      <c r="O28" s="98"/>
      <c r="P28" s="98"/>
      <c r="Q28" s="98"/>
      <c r="R28" s="12"/>
      <c r="S28" s="2"/>
    </row>
    <row r="29" spans="1:19" x14ac:dyDescent="0.25">
      <c r="A29" s="118"/>
      <c r="B29" s="7" t="str">
        <f>'[6]CALENDARIO COPY 15 AÑOS MEN'!E21</f>
        <v>2TO LUGAR SR</v>
      </c>
      <c r="C29" s="8">
        <f>'[6]CALENDARIO COPY 15 AÑOS MEN'!F21</f>
        <v>0</v>
      </c>
      <c r="D29" s="125"/>
      <c r="E29" s="120"/>
      <c r="F29" s="120"/>
      <c r="G29" s="120"/>
      <c r="H29" s="28"/>
      <c r="I29" s="124"/>
      <c r="J29" s="120"/>
      <c r="K29" s="120"/>
      <c r="L29" s="120"/>
      <c r="M29" s="28"/>
      <c r="N29" s="124"/>
      <c r="O29" s="120"/>
      <c r="P29" s="120"/>
      <c r="Q29" s="120"/>
      <c r="R29" s="28"/>
      <c r="S29" s="2"/>
    </row>
    <row r="30" spans="1:19" x14ac:dyDescent="0.25">
      <c r="A30" s="118"/>
      <c r="B30" s="7" t="str">
        <f>'[6]CALENDARIO COPY 15 AÑOS MEN'!G21</f>
        <v>1ER LUGAR SR</v>
      </c>
      <c r="C30" s="8">
        <f>'[6]CALENDARIO COPY 15 AÑOS MEN'!H21</f>
        <v>0</v>
      </c>
      <c r="D30" s="125"/>
      <c r="E30" s="120"/>
      <c r="F30" s="120"/>
      <c r="G30" s="120"/>
      <c r="H30" s="28"/>
      <c r="I30" s="124"/>
      <c r="J30" s="120"/>
      <c r="K30" s="120"/>
      <c r="L30" s="120"/>
      <c r="M30" s="28"/>
      <c r="N30" s="124"/>
      <c r="O30" s="120"/>
      <c r="P30" s="120"/>
      <c r="Q30" s="120"/>
      <c r="R30" s="28"/>
      <c r="S30" s="2"/>
    </row>
    <row r="31" spans="1:19" ht="15.75" x14ac:dyDescent="0.3">
      <c r="A31" s="10"/>
      <c r="B31" s="103" t="str">
        <f>'[6]CALENDARIO COPY 15 AÑOS MEN'!I21</f>
        <v>POLIDEPORTIVO LOS CAOBOS I</v>
      </c>
      <c r="C31" s="103"/>
      <c r="D31" s="11"/>
      <c r="E31" s="109"/>
      <c r="F31" s="109"/>
      <c r="G31" s="109"/>
      <c r="H31" s="109"/>
      <c r="I31" s="11"/>
      <c r="J31" s="109"/>
      <c r="K31" s="109"/>
      <c r="L31" s="109"/>
      <c r="M31" s="109"/>
      <c r="N31" s="11"/>
      <c r="O31" s="109"/>
      <c r="P31" s="109"/>
      <c r="Q31" s="109"/>
      <c r="R31" s="109"/>
      <c r="S31" s="2"/>
    </row>
    <row r="32" spans="1:19" x14ac:dyDescent="0.25">
      <c r="A32" s="2"/>
      <c r="B32" s="2"/>
      <c r="C32" s="4"/>
      <c r="D32" s="2"/>
      <c r="E32" s="95"/>
      <c r="F32" s="95"/>
      <c r="G32" s="95"/>
      <c r="H32" s="95"/>
      <c r="I32" s="16"/>
      <c r="J32" s="95"/>
      <c r="K32" s="95"/>
      <c r="L32" s="95"/>
      <c r="M32" s="95"/>
      <c r="N32" s="16"/>
      <c r="O32" s="16"/>
      <c r="P32" s="16"/>
      <c r="Q32" s="16"/>
      <c r="R32" s="16"/>
      <c r="S32" s="2"/>
    </row>
    <row r="33" spans="1:19" ht="15.75" x14ac:dyDescent="0.3">
      <c r="A33" s="6"/>
      <c r="B33" s="113"/>
      <c r="C33" s="113"/>
      <c r="D33" s="6"/>
      <c r="E33" s="113"/>
      <c r="F33" s="113"/>
      <c r="G33" s="113"/>
      <c r="H33" s="113"/>
      <c r="I33" s="29"/>
      <c r="J33" s="113"/>
      <c r="K33" s="113"/>
      <c r="L33" s="113"/>
      <c r="M33" s="113"/>
      <c r="N33" s="29"/>
      <c r="O33" s="121"/>
      <c r="P33" s="121"/>
      <c r="Q33" s="121"/>
      <c r="R33" s="121"/>
      <c r="S33" s="2"/>
    </row>
    <row r="34" spans="1:19" x14ac:dyDescent="0.25">
      <c r="A34" s="122"/>
      <c r="B34" s="12"/>
      <c r="C34" s="22"/>
      <c r="D34" s="123"/>
      <c r="E34" s="96"/>
      <c r="F34" s="96"/>
      <c r="G34" s="96"/>
      <c r="H34" s="12"/>
      <c r="I34" s="124"/>
      <c r="J34" s="96"/>
      <c r="K34" s="96"/>
      <c r="L34" s="96"/>
      <c r="M34" s="12"/>
      <c r="N34" s="124"/>
      <c r="O34" s="98"/>
      <c r="P34" s="98"/>
      <c r="Q34" s="98"/>
      <c r="R34" s="12"/>
      <c r="S34" s="2"/>
    </row>
    <row r="35" spans="1:19" x14ac:dyDescent="0.25">
      <c r="A35" s="122"/>
      <c r="B35" s="30"/>
      <c r="C35" s="31"/>
      <c r="D35" s="123"/>
      <c r="E35" s="120"/>
      <c r="F35" s="120"/>
      <c r="G35" s="120"/>
      <c r="H35" s="28"/>
      <c r="I35" s="124"/>
      <c r="J35" s="120"/>
      <c r="K35" s="120"/>
      <c r="L35" s="120"/>
      <c r="M35" s="28"/>
      <c r="N35" s="124"/>
      <c r="O35" s="120"/>
      <c r="P35" s="120"/>
      <c r="Q35" s="120"/>
      <c r="R35" s="28"/>
      <c r="S35" s="2"/>
    </row>
    <row r="36" spans="1:19" x14ac:dyDescent="0.25">
      <c r="A36" s="122"/>
      <c r="B36" s="30"/>
      <c r="C36" s="31"/>
      <c r="D36" s="123"/>
      <c r="E36" s="120"/>
      <c r="F36" s="120"/>
      <c r="G36" s="120"/>
      <c r="H36" s="28"/>
      <c r="I36" s="124"/>
      <c r="J36" s="120"/>
      <c r="K36" s="120"/>
      <c r="L36" s="120"/>
      <c r="M36" s="28"/>
      <c r="N36" s="124"/>
      <c r="O36" s="120"/>
      <c r="P36" s="120"/>
      <c r="Q36" s="120"/>
      <c r="R36" s="28"/>
      <c r="S36" s="2"/>
    </row>
    <row r="37" spans="1:19" ht="15.75" x14ac:dyDescent="0.3">
      <c r="A37" s="10"/>
      <c r="B37" s="109"/>
      <c r="C37" s="109"/>
      <c r="D37" s="11"/>
      <c r="E37" s="109"/>
      <c r="F37" s="109"/>
      <c r="G37" s="109"/>
      <c r="H37" s="109"/>
      <c r="I37" s="10"/>
      <c r="J37" s="109"/>
      <c r="K37" s="109"/>
      <c r="L37" s="109"/>
      <c r="M37" s="109"/>
      <c r="N37" s="11"/>
      <c r="O37" s="109"/>
      <c r="P37" s="109"/>
      <c r="Q37" s="109"/>
      <c r="R37" s="109"/>
      <c r="S37" s="2"/>
    </row>
    <row r="38" spans="1:19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</sheetData>
  <mergeCells count="133">
    <mergeCell ref="A4:A6"/>
    <mergeCell ref="D4:D6"/>
    <mergeCell ref="E4:G4"/>
    <mergeCell ref="I4:I6"/>
    <mergeCell ref="J4:L4"/>
    <mergeCell ref="N4:N6"/>
    <mergeCell ref="C1:E1"/>
    <mergeCell ref="I1:K1"/>
    <mergeCell ref="L1:O1"/>
    <mergeCell ref="B3:C3"/>
    <mergeCell ref="E3:H3"/>
    <mergeCell ref="J3:M3"/>
    <mergeCell ref="O3:R3"/>
    <mergeCell ref="O7:R7"/>
    <mergeCell ref="B9:C9"/>
    <mergeCell ref="E9:H9"/>
    <mergeCell ref="J9:M9"/>
    <mergeCell ref="O9:R9"/>
    <mergeCell ref="O4:Q4"/>
    <mergeCell ref="E5:G5"/>
    <mergeCell ref="J5:L5"/>
    <mergeCell ref="O5:Q5"/>
    <mergeCell ref="E6:G6"/>
    <mergeCell ref="J6:L6"/>
    <mergeCell ref="O6:Q6"/>
    <mergeCell ref="A10:A12"/>
    <mergeCell ref="D10:D12"/>
    <mergeCell ref="E10:G10"/>
    <mergeCell ref="I10:I12"/>
    <mergeCell ref="J10:L10"/>
    <mergeCell ref="N10:N12"/>
    <mergeCell ref="B7:C7"/>
    <mergeCell ref="E7:H7"/>
    <mergeCell ref="J7:M7"/>
    <mergeCell ref="O13:R13"/>
    <mergeCell ref="B15:C15"/>
    <mergeCell ref="E15:H15"/>
    <mergeCell ref="J15:M15"/>
    <mergeCell ref="O15:R15"/>
    <mergeCell ref="O10:Q10"/>
    <mergeCell ref="E11:G11"/>
    <mergeCell ref="J11:L11"/>
    <mergeCell ref="O11:Q11"/>
    <mergeCell ref="E12:G12"/>
    <mergeCell ref="J12:L12"/>
    <mergeCell ref="O12:Q12"/>
    <mergeCell ref="A16:A18"/>
    <mergeCell ref="D16:D18"/>
    <mergeCell ref="E16:G16"/>
    <mergeCell ref="I16:I18"/>
    <mergeCell ref="J16:L16"/>
    <mergeCell ref="N16:N18"/>
    <mergeCell ref="B13:C13"/>
    <mergeCell ref="E13:H13"/>
    <mergeCell ref="J13:M13"/>
    <mergeCell ref="O19:R19"/>
    <mergeCell ref="O20:R20"/>
    <mergeCell ref="B21:C21"/>
    <mergeCell ref="E21:H21"/>
    <mergeCell ref="J21:M21"/>
    <mergeCell ref="O21:R21"/>
    <mergeCell ref="O16:Q16"/>
    <mergeCell ref="E17:G17"/>
    <mergeCell ref="J17:L17"/>
    <mergeCell ref="O17:Q17"/>
    <mergeCell ref="E18:G18"/>
    <mergeCell ref="J18:L18"/>
    <mergeCell ref="O18:Q18"/>
    <mergeCell ref="A22:A24"/>
    <mergeCell ref="D22:D24"/>
    <mergeCell ref="E22:G22"/>
    <mergeCell ref="I22:I24"/>
    <mergeCell ref="J22:L22"/>
    <mergeCell ref="N22:N24"/>
    <mergeCell ref="B19:C19"/>
    <mergeCell ref="E19:H19"/>
    <mergeCell ref="J19:M19"/>
    <mergeCell ref="O25:R25"/>
    <mergeCell ref="B26:C26"/>
    <mergeCell ref="B27:C27"/>
    <mergeCell ref="E27:H27"/>
    <mergeCell ref="J27:M27"/>
    <mergeCell ref="O27:R27"/>
    <mergeCell ref="O22:Q22"/>
    <mergeCell ref="E23:G23"/>
    <mergeCell ref="J23:L23"/>
    <mergeCell ref="O23:Q23"/>
    <mergeCell ref="E24:G24"/>
    <mergeCell ref="J24:L24"/>
    <mergeCell ref="O24:Q24"/>
    <mergeCell ref="A28:A30"/>
    <mergeCell ref="D28:D30"/>
    <mergeCell ref="E28:G28"/>
    <mergeCell ref="I28:I30"/>
    <mergeCell ref="J28:L28"/>
    <mergeCell ref="N28:N30"/>
    <mergeCell ref="B25:C25"/>
    <mergeCell ref="E25:H25"/>
    <mergeCell ref="J25:M25"/>
    <mergeCell ref="B31:C31"/>
    <mergeCell ref="E31:H31"/>
    <mergeCell ref="J31:M31"/>
    <mergeCell ref="O31:R31"/>
    <mergeCell ref="E32:H32"/>
    <mergeCell ref="J32:M32"/>
    <mergeCell ref="O28:Q28"/>
    <mergeCell ref="E29:G29"/>
    <mergeCell ref="J29:L29"/>
    <mergeCell ref="O29:Q29"/>
    <mergeCell ref="E30:G30"/>
    <mergeCell ref="J30:L30"/>
    <mergeCell ref="O30:Q30"/>
    <mergeCell ref="B33:C33"/>
    <mergeCell ref="E33:H33"/>
    <mergeCell ref="J33:M33"/>
    <mergeCell ref="O33:R33"/>
    <mergeCell ref="A34:A36"/>
    <mergeCell ref="D34:D36"/>
    <mergeCell ref="E34:G34"/>
    <mergeCell ref="I34:I36"/>
    <mergeCell ref="J34:L34"/>
    <mergeCell ref="N34:N36"/>
    <mergeCell ref="B37:C37"/>
    <mergeCell ref="E37:H37"/>
    <mergeCell ref="J37:M37"/>
    <mergeCell ref="O37:R37"/>
    <mergeCell ref="O34:Q34"/>
    <mergeCell ref="E35:G35"/>
    <mergeCell ref="J35:L35"/>
    <mergeCell ref="O35:Q35"/>
    <mergeCell ref="E36:G36"/>
    <mergeCell ref="J36:L36"/>
    <mergeCell ref="O36:Q3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S39"/>
  <sheetViews>
    <sheetView topLeftCell="A12" workbookViewId="0">
      <selection activeCell="S36" sqref="S36"/>
    </sheetView>
  </sheetViews>
  <sheetFormatPr defaultRowHeight="15" x14ac:dyDescent="0.25"/>
  <cols>
    <col min="1" max="1" width="3.42578125" bestFit="1" customWidth="1"/>
    <col min="2" max="2" width="23.5703125" customWidth="1"/>
    <col min="3" max="3" width="9.140625" customWidth="1"/>
    <col min="4" max="4" width="3.42578125" customWidth="1"/>
    <col min="6" max="6" width="9.28515625" customWidth="1"/>
    <col min="7" max="7" width="4.5703125" customWidth="1"/>
    <col min="9" max="9" width="3.42578125" customWidth="1"/>
    <col min="12" max="12" width="4.5703125" customWidth="1"/>
    <col min="14" max="14" width="3.42578125" customWidth="1"/>
    <col min="17" max="17" width="4.7109375" customWidth="1"/>
    <col min="19" max="19" width="9.28515625" customWidth="1"/>
  </cols>
  <sheetData>
    <row r="1" spans="1:19" ht="15.75" thickBot="1" x14ac:dyDescent="0.3">
      <c r="A1" s="2"/>
      <c r="B1" s="15" t="s">
        <v>0</v>
      </c>
      <c r="C1" s="104" t="str">
        <f>'[7]CALENDARIO COPY 16 MEN'!C1</f>
        <v>16 AÑOS</v>
      </c>
      <c r="D1" s="104"/>
      <c r="E1" s="104"/>
      <c r="F1" s="3"/>
      <c r="G1" s="3"/>
      <c r="H1" s="2"/>
      <c r="I1" s="105" t="s">
        <v>1</v>
      </c>
      <c r="J1" s="105"/>
      <c r="K1" s="105"/>
      <c r="L1" s="104" t="str">
        <f>'[7]CALENDARIO COPY 16 MEN'!E1</f>
        <v>MASCULINA</v>
      </c>
      <c r="M1" s="104"/>
      <c r="N1" s="104"/>
      <c r="O1" s="104"/>
      <c r="P1" s="2"/>
      <c r="Q1" s="2"/>
      <c r="R1" s="2"/>
      <c r="S1" s="2"/>
    </row>
    <row r="2" spans="1:19" x14ac:dyDescent="0.25">
      <c r="A2" s="2"/>
      <c r="B2" s="2"/>
      <c r="C2" s="4"/>
      <c r="D2" s="2"/>
      <c r="E2" s="2"/>
      <c r="F2" s="2"/>
      <c r="G2" s="2"/>
      <c r="H2" s="2"/>
      <c r="I2" s="2"/>
      <c r="J2" s="2"/>
      <c r="K2" s="5"/>
      <c r="L2" s="2"/>
      <c r="M2" s="2"/>
      <c r="N2" s="2"/>
      <c r="O2" s="2"/>
      <c r="P2" s="2"/>
      <c r="Q2" s="2"/>
      <c r="R2" s="2"/>
      <c r="S2" s="2"/>
    </row>
    <row r="3" spans="1:19" ht="15.75" x14ac:dyDescent="0.3">
      <c r="A3" s="6" t="s">
        <v>2</v>
      </c>
      <c r="B3" s="106">
        <f>'[7]CALENDARIO COPY 16 MEN'!B3</f>
        <v>42915</v>
      </c>
      <c r="C3" s="106"/>
      <c r="D3" s="6" t="s">
        <v>3</v>
      </c>
      <c r="E3" s="113">
        <f>'[7]CALENDARIO COPY 16 MEN'!B4</f>
        <v>42915</v>
      </c>
      <c r="F3" s="113"/>
      <c r="G3" s="113"/>
      <c r="H3" s="113"/>
      <c r="I3" s="6" t="s">
        <v>4</v>
      </c>
      <c r="J3" s="106">
        <f>'[7]CALENDARIO COPY 16 MEN'!B5</f>
        <v>42915</v>
      </c>
      <c r="K3" s="106"/>
      <c r="L3" s="106"/>
      <c r="M3" s="106"/>
      <c r="N3" s="6" t="s">
        <v>5</v>
      </c>
      <c r="O3" s="106">
        <f>'[7]CALENDARIO COPY 16 MEN'!B6</f>
        <v>42915</v>
      </c>
      <c r="P3" s="106"/>
      <c r="Q3" s="106"/>
      <c r="R3" s="106"/>
      <c r="S3" s="2"/>
    </row>
    <row r="4" spans="1:19" x14ac:dyDescent="0.25">
      <c r="A4" s="118">
        <f>'[7]CALENDARIO COPY 16 MEN'!C3</f>
        <v>0.39583333333333331</v>
      </c>
      <c r="B4" s="13" t="s">
        <v>6</v>
      </c>
      <c r="C4" s="14" t="s">
        <v>7</v>
      </c>
      <c r="D4" s="119">
        <f>'[7]CALENDARIO COPY 16 MEN'!C4</f>
        <v>0.45833333333333331</v>
      </c>
      <c r="E4" s="114" t="s">
        <v>6</v>
      </c>
      <c r="F4" s="115"/>
      <c r="G4" s="116"/>
      <c r="H4" s="13" t="s">
        <v>7</v>
      </c>
      <c r="I4" s="117">
        <f>'[7]CALENDARIO COPY 16 MEN'!C5</f>
        <v>0.52083333333333337</v>
      </c>
      <c r="J4" s="114" t="s">
        <v>6</v>
      </c>
      <c r="K4" s="115"/>
      <c r="L4" s="116"/>
      <c r="M4" s="13" t="s">
        <v>7</v>
      </c>
      <c r="N4" s="117">
        <f>'[7]CALENDARIO COPY 16 MEN'!C6</f>
        <v>0.58333333333333337</v>
      </c>
      <c r="O4" s="114" t="s">
        <v>6</v>
      </c>
      <c r="P4" s="115"/>
      <c r="Q4" s="116"/>
      <c r="R4" s="13" t="s">
        <v>7</v>
      </c>
      <c r="S4" s="2"/>
    </row>
    <row r="5" spans="1:19" x14ac:dyDescent="0.25">
      <c r="A5" s="118"/>
      <c r="B5" s="7" t="str">
        <f>'[7]CALENDARIO COPY 16 MEN'!E3</f>
        <v>ESC. FERNANDO TERRUEL</v>
      </c>
      <c r="C5" s="8">
        <f>'[7]CALENDARIO COPY 16 MEN'!F3</f>
        <v>33</v>
      </c>
      <c r="D5" s="119"/>
      <c r="E5" s="138" t="str">
        <f>'[7]CALENDARIO COPY 16 MEN'!E4</f>
        <v>AGUILAS NEGRAS</v>
      </c>
      <c r="F5" s="139"/>
      <c r="G5" s="140"/>
      <c r="H5" s="9">
        <f>'[7]CALENDARIO COPY 16 MEN'!F4</f>
        <v>58</v>
      </c>
      <c r="I5" s="117"/>
      <c r="J5" s="110" t="str">
        <f>'[7]CALENDARIO COPY 16 MEN'!E5</f>
        <v>PUEBLO NUEVO</v>
      </c>
      <c r="K5" s="111"/>
      <c r="L5" s="112"/>
      <c r="M5" s="9">
        <f>'[7]CALENDARIO COPY 16 MEN'!F5</f>
        <v>47</v>
      </c>
      <c r="N5" s="117"/>
      <c r="O5" s="110" t="str">
        <f>'[7]CALENDARIO COPY 16 MEN'!E6</f>
        <v>SOUTHERN BASKET</v>
      </c>
      <c r="P5" s="111"/>
      <c r="Q5" s="112"/>
      <c r="R5" s="9">
        <f>'[7]CALENDARIO COPY 16 MEN'!F6</f>
        <v>75</v>
      </c>
      <c r="S5" s="2"/>
    </row>
    <row r="6" spans="1:19" x14ac:dyDescent="0.25">
      <c r="A6" s="118"/>
      <c r="B6" s="7" t="str">
        <f>'[7]CALENDARIO COPY 16 MEN'!G3</f>
        <v>WESTSIDE VIPERS</v>
      </c>
      <c r="C6" s="8">
        <f>'[7]CALENDARIO COPY 16 MEN'!H3</f>
        <v>75</v>
      </c>
      <c r="D6" s="119"/>
      <c r="E6" s="110" t="str">
        <f>'[7]CALENDARIO COPY 16 MEN'!G4</f>
        <v>SOUTHERN BASKET</v>
      </c>
      <c r="F6" s="111"/>
      <c r="G6" s="112"/>
      <c r="H6" s="9">
        <f>'[7]CALENDARIO COPY 16 MEN'!H4</f>
        <v>41</v>
      </c>
      <c r="I6" s="117"/>
      <c r="J6" s="110" t="str">
        <f>'[7]CALENDARIO COPY 16 MEN'!G5</f>
        <v>GUAYAMA BRUJOS</v>
      </c>
      <c r="K6" s="111"/>
      <c r="L6" s="112"/>
      <c r="M6" s="9">
        <f>'[7]CALENDARIO COPY 16 MEN'!H5</f>
        <v>42</v>
      </c>
      <c r="N6" s="117"/>
      <c r="O6" s="138" t="str">
        <f>'[7]CALENDARIO COPY 16 MEN'!G6</f>
        <v>ESC. FERNANDO TERRUEL</v>
      </c>
      <c r="P6" s="139"/>
      <c r="Q6" s="140"/>
      <c r="R6" s="9">
        <f>'[7]CALENDARIO COPY 16 MEN'!H6</f>
        <v>54</v>
      </c>
      <c r="S6" s="2"/>
    </row>
    <row r="7" spans="1:19" ht="15.75" x14ac:dyDescent="0.3">
      <c r="A7" s="10"/>
      <c r="B7" s="103" t="str">
        <f>'[7]CALENDARIO COPY 16 MEN'!I3</f>
        <v>COTO LAUREL, PONCE</v>
      </c>
      <c r="C7" s="103"/>
      <c r="D7" s="11"/>
      <c r="E7" s="109" t="str">
        <f>'[7]CALENDARIO COPY 16 MEN'!I4</f>
        <v>COTO LAUREL, PONCE</v>
      </c>
      <c r="F7" s="109"/>
      <c r="G7" s="109"/>
      <c r="H7" s="109"/>
      <c r="I7" s="10"/>
      <c r="J7" s="103" t="str">
        <f>'[7]CALENDARIO COPY 16 MEN'!I5</f>
        <v>COTO LAUREL, PONCE</v>
      </c>
      <c r="K7" s="103"/>
      <c r="L7" s="103"/>
      <c r="M7" s="103"/>
      <c r="N7" s="10"/>
      <c r="O7" s="103" t="str">
        <f>'[7]CALENDARIO COPY 16 MEN'!I6</f>
        <v>COTO LAUREL, PONCE</v>
      </c>
      <c r="P7" s="103"/>
      <c r="Q7" s="103"/>
      <c r="R7" s="103"/>
      <c r="S7" s="2"/>
    </row>
    <row r="8" spans="1:19" x14ac:dyDescent="0.25">
      <c r="A8" s="2"/>
      <c r="B8" s="2"/>
      <c r="C8" s="4"/>
      <c r="D8" s="2"/>
      <c r="E8" s="2"/>
      <c r="F8" s="2"/>
      <c r="G8" s="2"/>
      <c r="H8" s="2"/>
      <c r="I8" s="2"/>
      <c r="J8" s="2"/>
      <c r="K8" s="5"/>
      <c r="L8" s="2"/>
      <c r="M8" s="2"/>
      <c r="N8" s="2"/>
      <c r="O8" s="2"/>
      <c r="P8" s="2"/>
      <c r="Q8" s="2"/>
      <c r="R8" s="2"/>
      <c r="S8" s="2"/>
    </row>
    <row r="9" spans="1:19" ht="15.75" x14ac:dyDescent="0.3">
      <c r="A9" s="6" t="s">
        <v>8</v>
      </c>
      <c r="B9" s="106">
        <f>'[7]CALENDARIO COPY 16 MEN'!B7</f>
        <v>42915</v>
      </c>
      <c r="C9" s="106"/>
      <c r="D9" s="6" t="s">
        <v>9</v>
      </c>
      <c r="E9" s="113">
        <f>'[7]CALENDARIO COPY 16 MEN'!B8</f>
        <v>42915</v>
      </c>
      <c r="F9" s="113"/>
      <c r="G9" s="113"/>
      <c r="H9" s="113"/>
      <c r="I9" s="6" t="s">
        <v>10</v>
      </c>
      <c r="J9" s="106">
        <f>'[7]CALENDARIO COPY 16 MEN'!B9</f>
        <v>42916</v>
      </c>
      <c r="K9" s="106"/>
      <c r="L9" s="106"/>
      <c r="M9" s="106"/>
      <c r="N9" s="6" t="s">
        <v>11</v>
      </c>
      <c r="O9" s="106">
        <f>'[7]CALENDARIO COPY 16 MEN'!B10</f>
        <v>42916</v>
      </c>
      <c r="P9" s="106"/>
      <c r="Q9" s="106"/>
      <c r="R9" s="106"/>
      <c r="S9" s="2"/>
    </row>
    <row r="10" spans="1:19" x14ac:dyDescent="0.25">
      <c r="A10" s="118">
        <f>'[7]CALENDARIO COPY 16 MEN'!C7</f>
        <v>0.64583333333333337</v>
      </c>
      <c r="B10" s="13" t="s">
        <v>6</v>
      </c>
      <c r="C10" s="14" t="s">
        <v>7</v>
      </c>
      <c r="D10" s="119">
        <f>'[7]CALENDARIO COPY 16 MEN'!C8</f>
        <v>0.70833333333333337</v>
      </c>
      <c r="E10" s="114" t="s">
        <v>6</v>
      </c>
      <c r="F10" s="115"/>
      <c r="G10" s="116"/>
      <c r="H10" s="13" t="s">
        <v>7</v>
      </c>
      <c r="I10" s="117">
        <f>'[7]CALENDARIO COPY 16 MEN'!C9</f>
        <v>0.39583333333333331</v>
      </c>
      <c r="J10" s="114" t="s">
        <v>6</v>
      </c>
      <c r="K10" s="115"/>
      <c r="L10" s="116"/>
      <c r="M10" s="13" t="s">
        <v>7</v>
      </c>
      <c r="N10" s="117">
        <f>'[7]CALENDARIO COPY 16 MEN'!C10</f>
        <v>0.45833333333333331</v>
      </c>
      <c r="O10" s="114" t="s">
        <v>6</v>
      </c>
      <c r="P10" s="115"/>
      <c r="Q10" s="116"/>
      <c r="R10" s="13" t="s">
        <v>7</v>
      </c>
      <c r="S10" s="2"/>
    </row>
    <row r="11" spans="1:19" x14ac:dyDescent="0.25">
      <c r="A11" s="118"/>
      <c r="B11" s="7" t="str">
        <f>'[7]CALENDARIO COPY 16 MEN'!E7</f>
        <v>WESTSIDE VIPERS</v>
      </c>
      <c r="C11" s="8">
        <f>'[7]CALENDARIO COPY 16 MEN'!F7</f>
        <v>55</v>
      </c>
      <c r="D11" s="119"/>
      <c r="E11" s="110" t="str">
        <f>'[7]CALENDARIO COPY 16 MEN'!E8</f>
        <v>GUAYAMA BRUJOS</v>
      </c>
      <c r="F11" s="111"/>
      <c r="G11" s="112"/>
      <c r="H11" s="9">
        <f>'[7]CALENDARIO COPY 16 MEN'!F8</f>
        <v>53</v>
      </c>
      <c r="I11" s="117"/>
      <c r="J11" s="138" t="str">
        <f>'[7]CALENDARIO COPY 16 MEN'!E9</f>
        <v>WESTSIDE VIPERS</v>
      </c>
      <c r="K11" s="139"/>
      <c r="L11" s="140"/>
      <c r="M11" s="9">
        <f>'[7]CALENDARIO COPY 16 MEN'!F9</f>
        <v>64</v>
      </c>
      <c r="N11" s="117"/>
      <c r="O11" s="110" t="str">
        <f>'[7]CALENDARIO COPY 16 MEN'!E10</f>
        <v>GUAYAMA BRUJOS</v>
      </c>
      <c r="P11" s="111"/>
      <c r="Q11" s="112"/>
      <c r="R11" s="9">
        <f>'[7]CALENDARIO COPY 16 MEN'!F10</f>
        <v>49</v>
      </c>
      <c r="S11" s="2"/>
    </row>
    <row r="12" spans="1:19" x14ac:dyDescent="0.25">
      <c r="A12" s="118"/>
      <c r="B12" s="7" t="str">
        <f>'[7]CALENDARIO COPY 16 MEN'!G7</f>
        <v>PUEBLO NUEVO</v>
      </c>
      <c r="C12" s="8">
        <f>'[7]CALENDARIO COPY 16 MEN'!H7</f>
        <v>49</v>
      </c>
      <c r="D12" s="119"/>
      <c r="E12" s="110" t="str">
        <f>'[7]CALENDARIO COPY 16 MEN'!G8</f>
        <v>YAUCO LEGENDS</v>
      </c>
      <c r="F12" s="111"/>
      <c r="G12" s="112"/>
      <c r="H12" s="9">
        <f>'[7]CALENDARIO COPY 16 MEN'!H8</f>
        <v>57</v>
      </c>
      <c r="I12" s="117"/>
      <c r="J12" s="110" t="str">
        <f>'[7]CALENDARIO COPY 16 MEN'!G9</f>
        <v>AGUILAS NEGRAS</v>
      </c>
      <c r="K12" s="111"/>
      <c r="L12" s="112"/>
      <c r="M12" s="9">
        <f>'[7]CALENDARIO COPY 16 MEN'!H9</f>
        <v>57</v>
      </c>
      <c r="N12" s="117"/>
      <c r="O12" s="110" t="str">
        <f>'[7]CALENDARIO COPY 16 MEN'!G10</f>
        <v>ESC. FERNANDO TERRUEL</v>
      </c>
      <c r="P12" s="111"/>
      <c r="Q12" s="112"/>
      <c r="R12" s="9">
        <f>'[7]CALENDARIO COPY 16 MEN'!H10</f>
        <v>35</v>
      </c>
      <c r="S12" s="2"/>
    </row>
    <row r="13" spans="1:19" ht="15.75" x14ac:dyDescent="0.3">
      <c r="A13" s="10"/>
      <c r="B13" s="103" t="str">
        <f>'[7]CALENDARIO COPY 16 MEN'!I7</f>
        <v>COTO LAUREL, PONCE</v>
      </c>
      <c r="C13" s="103"/>
      <c r="D13" s="11"/>
      <c r="E13" s="109" t="str">
        <f>'[7]CALENDARIO COPY 16 MEN'!I8</f>
        <v>COTO LAUREL, PONCE</v>
      </c>
      <c r="F13" s="109"/>
      <c r="G13" s="109"/>
      <c r="H13" s="109"/>
      <c r="I13" s="10"/>
      <c r="J13" s="103" t="str">
        <f>'[7]CALENDARIO COPY 16 MEN'!I9</f>
        <v>COTO LAUREL, PONCE</v>
      </c>
      <c r="K13" s="103"/>
      <c r="L13" s="103"/>
      <c r="M13" s="103"/>
      <c r="N13" s="10"/>
      <c r="O13" s="103" t="str">
        <f>'[7]CALENDARIO COPY 16 MEN'!I10</f>
        <v>COTO LAUREL, PONCE</v>
      </c>
      <c r="P13" s="103"/>
      <c r="Q13" s="103"/>
      <c r="R13" s="103"/>
      <c r="S13" s="2"/>
    </row>
    <row r="14" spans="1:19" x14ac:dyDescent="0.25">
      <c r="A14" s="2"/>
      <c r="B14" s="2"/>
      <c r="C14" s="4"/>
      <c r="D14" s="2"/>
      <c r="E14" s="2"/>
      <c r="F14" s="2"/>
      <c r="G14" s="2"/>
      <c r="H14" s="2"/>
      <c r="I14" s="2"/>
      <c r="J14" s="2"/>
      <c r="K14" s="5"/>
      <c r="L14" s="2"/>
      <c r="M14" s="2"/>
      <c r="N14" s="2"/>
      <c r="O14" s="2"/>
      <c r="P14" s="2"/>
      <c r="Q14" s="2"/>
      <c r="R14" s="2"/>
      <c r="S14" s="2"/>
    </row>
    <row r="15" spans="1:19" ht="15.75" x14ac:dyDescent="0.3">
      <c r="A15" s="6" t="s">
        <v>14</v>
      </c>
      <c r="B15" s="106">
        <f>'[7]CALENDARIO COPY 16 MEN'!B11</f>
        <v>42916</v>
      </c>
      <c r="C15" s="106"/>
      <c r="D15" s="6" t="s">
        <v>15</v>
      </c>
      <c r="E15" s="113">
        <f>'[7]CALENDARIO COPY 16 MEN'!B12</f>
        <v>42916</v>
      </c>
      <c r="F15" s="113"/>
      <c r="G15" s="113"/>
      <c r="H15" s="113"/>
      <c r="I15" s="6" t="s">
        <v>16</v>
      </c>
      <c r="J15" s="106">
        <f>'[7]CALENDARIO COPY 16 MEN'!B13</f>
        <v>42916</v>
      </c>
      <c r="K15" s="106"/>
      <c r="L15" s="106"/>
      <c r="M15" s="106"/>
      <c r="N15" s="6" t="s">
        <v>17</v>
      </c>
      <c r="O15" s="106">
        <f>'[7]CALENDARIO COPY 16 MEN'!B14</f>
        <v>42916</v>
      </c>
      <c r="P15" s="106"/>
      <c r="Q15" s="106"/>
      <c r="R15" s="106"/>
      <c r="S15" s="2"/>
    </row>
    <row r="16" spans="1:19" x14ac:dyDescent="0.25">
      <c r="A16" s="118">
        <f>'[7]CALENDARIO COPY 16 MEN'!C11</f>
        <v>0.52083333333333337</v>
      </c>
      <c r="B16" s="13" t="s">
        <v>6</v>
      </c>
      <c r="C16" s="14" t="s">
        <v>7</v>
      </c>
      <c r="D16" s="119">
        <f>'[7]CALENDARIO COPY 16 MEN'!C12</f>
        <v>0.58333333333333337</v>
      </c>
      <c r="E16" s="114" t="s">
        <v>6</v>
      </c>
      <c r="F16" s="115"/>
      <c r="G16" s="116"/>
      <c r="H16" s="13" t="s">
        <v>7</v>
      </c>
      <c r="I16" s="117">
        <f>'[7]CALENDARIO COPY 16 MEN'!C13</f>
        <v>0.64583333333333337</v>
      </c>
      <c r="J16" s="114" t="s">
        <v>6</v>
      </c>
      <c r="K16" s="115"/>
      <c r="L16" s="116"/>
      <c r="M16" s="13" t="s">
        <v>7</v>
      </c>
      <c r="N16" s="117">
        <f>'[7]CALENDARIO COPY 16 MEN'!C14</f>
        <v>0.77083333333333337</v>
      </c>
      <c r="O16" s="114" t="s">
        <v>6</v>
      </c>
      <c r="P16" s="115"/>
      <c r="Q16" s="116"/>
      <c r="R16" s="13" t="s">
        <v>7</v>
      </c>
      <c r="S16" s="2"/>
    </row>
    <row r="17" spans="1:19" x14ac:dyDescent="0.25">
      <c r="A17" s="118"/>
      <c r="B17" s="7" t="str">
        <f>'[7]CALENDARIO COPY 16 MEN'!E11</f>
        <v>SOUTHERN BASKET</v>
      </c>
      <c r="C17" s="8">
        <f>'[7]CALENDARIO COPY 16 MEN'!F11</f>
        <v>64</v>
      </c>
      <c r="D17" s="119"/>
      <c r="E17" s="110" t="str">
        <f>'[7]CALENDARIO COPY 16 MEN'!E12</f>
        <v>ESC. FERNANDO TERRUEL</v>
      </c>
      <c r="F17" s="111"/>
      <c r="G17" s="112"/>
      <c r="H17" s="9">
        <f>'[7]CALENDARIO COPY 16 MEN'!F12</f>
        <v>31</v>
      </c>
      <c r="I17" s="117"/>
      <c r="J17" s="110" t="str">
        <f>'[7]CALENDARIO COPY 16 MEN'!E13</f>
        <v>AGUILAS NEGRAS</v>
      </c>
      <c r="K17" s="111"/>
      <c r="L17" s="112"/>
      <c r="M17" s="9">
        <f>'[7]CALENDARIO COPY 16 MEN'!F13</f>
        <v>56</v>
      </c>
      <c r="N17" s="117"/>
      <c r="O17" s="110" t="str">
        <f>'[7]CALENDARIO COPY 16 MEN'!E14</f>
        <v>YAUCO LEGENDS</v>
      </c>
      <c r="P17" s="111"/>
      <c r="Q17" s="112"/>
      <c r="R17" s="9">
        <f>'[7]CALENDARIO COPY 16 MEN'!F14</f>
        <v>76</v>
      </c>
      <c r="S17" s="2"/>
    </row>
    <row r="18" spans="1:19" x14ac:dyDescent="0.25">
      <c r="A18" s="118"/>
      <c r="B18" s="7" t="str">
        <f>'[7]CALENDARIO COPY 16 MEN'!G11</f>
        <v>WESTSIDE VIPERS</v>
      </c>
      <c r="C18" s="8">
        <f>'[7]CALENDARIO COPY 16 MEN'!H11</f>
        <v>73</v>
      </c>
      <c r="D18" s="119"/>
      <c r="E18" s="110" t="str">
        <f>'[7]CALENDARIO COPY 16 MEN'!G12</f>
        <v>YAUCO LEGENDS</v>
      </c>
      <c r="F18" s="111"/>
      <c r="G18" s="112"/>
      <c r="H18" s="9">
        <f>'[7]CALENDARIO COPY 16 MEN'!H12</f>
        <v>86</v>
      </c>
      <c r="I18" s="117"/>
      <c r="J18" s="138" t="str">
        <f>'[7]CALENDARIO COPY 16 MEN'!G13</f>
        <v>GUAYAMA BRUJOS</v>
      </c>
      <c r="K18" s="139"/>
      <c r="L18" s="140"/>
      <c r="M18" s="9">
        <f>'[7]CALENDARIO COPY 16 MEN'!H13</f>
        <v>42</v>
      </c>
      <c r="N18" s="117"/>
      <c r="O18" s="110" t="str">
        <f>'[7]CALENDARIO COPY 16 MEN'!G14</f>
        <v>PUEBLO NUEVO</v>
      </c>
      <c r="P18" s="111"/>
      <c r="Q18" s="112"/>
      <c r="R18" s="9">
        <f>'[7]CALENDARIO COPY 16 MEN'!H14</f>
        <v>63</v>
      </c>
      <c r="S18" s="2"/>
    </row>
    <row r="19" spans="1:19" ht="15.75" x14ac:dyDescent="0.3">
      <c r="A19" s="10"/>
      <c r="B19" s="103" t="str">
        <f>'[7]CALENDARIO COPY 16 MEN'!I11</f>
        <v>COTO LAUREL, PONCE</v>
      </c>
      <c r="C19" s="103"/>
      <c r="D19" s="11"/>
      <c r="E19" s="109" t="str">
        <f>'[7]CALENDARIO COPY 16 MEN'!I12</f>
        <v>COTO LAUREL, PONCE</v>
      </c>
      <c r="F19" s="109"/>
      <c r="G19" s="109"/>
      <c r="H19" s="109"/>
      <c r="I19" s="10"/>
      <c r="J19" s="103" t="str">
        <f>'[7]CALENDARIO COPY 16 MEN'!I13</f>
        <v>COTO LAUREL, PONCE</v>
      </c>
      <c r="K19" s="103"/>
      <c r="L19" s="103"/>
      <c r="M19" s="103"/>
      <c r="N19" s="10"/>
      <c r="O19" s="103" t="str">
        <f>'[7]CALENDARIO COPY 16 MEN'!I14</f>
        <v>COTO LAUREL, PONCE</v>
      </c>
      <c r="P19" s="103"/>
      <c r="Q19" s="103"/>
      <c r="R19" s="103"/>
      <c r="S19" s="2"/>
    </row>
    <row r="20" spans="1:19" x14ac:dyDescent="0.25">
      <c r="A20" s="2"/>
      <c r="B20" s="2"/>
      <c r="C20" s="4"/>
      <c r="D20" s="2"/>
      <c r="E20" s="2"/>
      <c r="F20" s="2"/>
      <c r="G20" s="2"/>
      <c r="H20" s="2"/>
      <c r="I20" s="2"/>
      <c r="J20" s="2"/>
      <c r="K20" s="5"/>
      <c r="L20" s="2"/>
      <c r="M20" s="2"/>
      <c r="N20" s="2"/>
      <c r="O20" s="2"/>
      <c r="P20" s="2"/>
      <c r="Q20" s="2"/>
      <c r="R20" s="2"/>
      <c r="S20" s="2"/>
    </row>
    <row r="21" spans="1:19" ht="15.75" x14ac:dyDescent="0.3">
      <c r="A21" s="6" t="s">
        <v>19</v>
      </c>
      <c r="B21" s="106">
        <f>'[7]CALENDARIO COPY 16 MEN'!B15</f>
        <v>42917</v>
      </c>
      <c r="C21" s="106"/>
      <c r="D21" s="6" t="s">
        <v>20</v>
      </c>
      <c r="E21" s="113">
        <f>'[7]CALENDARIO COPY 16 MEN'!B16</f>
        <v>42917</v>
      </c>
      <c r="F21" s="113"/>
      <c r="G21" s="113"/>
      <c r="H21" s="113"/>
      <c r="I21" s="6" t="s">
        <v>21</v>
      </c>
      <c r="J21" s="106">
        <f>'[7]CALENDARIO COPY 16 MEN'!B17</f>
        <v>42917</v>
      </c>
      <c r="K21" s="106"/>
      <c r="L21" s="106"/>
      <c r="M21" s="106"/>
      <c r="N21" s="6" t="s">
        <v>22</v>
      </c>
      <c r="O21" s="106">
        <f>'[7]CALENDARIO COPY 16 MEN'!B18</f>
        <v>42917</v>
      </c>
      <c r="P21" s="106"/>
      <c r="Q21" s="106"/>
      <c r="R21" s="106"/>
      <c r="S21" s="2"/>
    </row>
    <row r="22" spans="1:19" x14ac:dyDescent="0.25">
      <c r="A22" s="118">
        <f>'[7]CALENDARIO COPY 16 MEN'!C15</f>
        <v>0.39583333333333331</v>
      </c>
      <c r="B22" s="13" t="s">
        <v>6</v>
      </c>
      <c r="C22" s="14" t="s">
        <v>7</v>
      </c>
      <c r="D22" s="119">
        <f>'[7]CALENDARIO COPY 16 MEN'!C16</f>
        <v>0.45833333333333331</v>
      </c>
      <c r="E22" s="114" t="s">
        <v>6</v>
      </c>
      <c r="F22" s="115"/>
      <c r="G22" s="116"/>
      <c r="H22" s="13" t="s">
        <v>7</v>
      </c>
      <c r="I22" s="117">
        <f>'[7]CALENDARIO COPY 16 MEN'!C17</f>
        <v>0.52083333333333337</v>
      </c>
      <c r="J22" s="114" t="s">
        <v>6</v>
      </c>
      <c r="K22" s="115"/>
      <c r="L22" s="116"/>
      <c r="M22" s="13" t="s">
        <v>7</v>
      </c>
      <c r="N22" s="117">
        <f>'[7]CALENDARIO COPY 16 MEN'!C18</f>
        <v>0.58333333333333337</v>
      </c>
      <c r="O22" s="114" t="s">
        <v>6</v>
      </c>
      <c r="P22" s="115"/>
      <c r="Q22" s="116"/>
      <c r="R22" s="13" t="s">
        <v>7</v>
      </c>
      <c r="S22" s="2"/>
    </row>
    <row r="23" spans="1:19" x14ac:dyDescent="0.25">
      <c r="A23" s="118"/>
      <c r="B23" s="7" t="str">
        <f>'[7]CALENDARIO COPY 16 MEN'!E15</f>
        <v>AGUILAS NEGRAS</v>
      </c>
      <c r="C23" s="8">
        <f>'[7]CALENDARIO COPY 16 MEN'!F15</f>
        <v>0</v>
      </c>
      <c r="D23" s="119"/>
      <c r="E23" s="110" t="str">
        <f>'[7]CALENDARIO COPY 16 MEN'!E16</f>
        <v>SOUTHERN BASKET</v>
      </c>
      <c r="F23" s="111"/>
      <c r="G23" s="112"/>
      <c r="H23" s="9">
        <f>'[7]CALENDARIO COPY 16 MEN'!F16</f>
        <v>0</v>
      </c>
      <c r="I23" s="117"/>
      <c r="J23" s="110" t="str">
        <f>'[7]CALENDARIO COPY 16 MEN'!E17</f>
        <v>WESTSIDE VIPERS</v>
      </c>
      <c r="K23" s="111"/>
      <c r="L23" s="112"/>
      <c r="M23" s="9">
        <f>'[7]CALENDARIO COPY 16 MEN'!F17</f>
        <v>0</v>
      </c>
      <c r="N23" s="117"/>
      <c r="O23" s="110" t="str">
        <f>'[7]CALENDARIO COPY 16 MEN'!E18</f>
        <v>GUAYAMA BRUJOS</v>
      </c>
      <c r="P23" s="111"/>
      <c r="Q23" s="112"/>
      <c r="R23" s="9">
        <f>'[7]CALENDARIO COPY 16 MEN'!F18</f>
        <v>0</v>
      </c>
      <c r="S23" s="2"/>
    </row>
    <row r="24" spans="1:19" x14ac:dyDescent="0.25">
      <c r="A24" s="118"/>
      <c r="B24" s="7" t="str">
        <f>'[7]CALENDARIO COPY 16 MEN'!G15</f>
        <v>PUEBLO NUEVO</v>
      </c>
      <c r="C24" s="8">
        <f>'[7]CALENDARIO COPY 16 MEN'!H15</f>
        <v>0</v>
      </c>
      <c r="D24" s="119"/>
      <c r="E24" s="110" t="str">
        <f>'[7]CALENDARIO COPY 16 MEN'!G16</f>
        <v>YAUCO LEGENDS</v>
      </c>
      <c r="F24" s="111"/>
      <c r="G24" s="112"/>
      <c r="H24" s="9">
        <f>'[7]CALENDARIO COPY 16 MEN'!H16</f>
        <v>0</v>
      </c>
      <c r="I24" s="117"/>
      <c r="J24" s="110" t="str">
        <f>'[7]CALENDARIO COPY 16 MEN'!G17</f>
        <v>GUAYAMA BRUJOS</v>
      </c>
      <c r="K24" s="111"/>
      <c r="L24" s="112"/>
      <c r="M24" s="9">
        <f>'[7]CALENDARIO COPY 16 MEN'!H17</f>
        <v>0</v>
      </c>
      <c r="N24" s="117"/>
      <c r="O24" s="110" t="str">
        <f>'[7]CALENDARIO COPY 16 MEN'!G18</f>
        <v>SOUTHERN BASKET</v>
      </c>
      <c r="P24" s="111"/>
      <c r="Q24" s="112"/>
      <c r="R24" s="9">
        <f>'[7]CALENDARIO COPY 16 MEN'!H18</f>
        <v>0</v>
      </c>
      <c r="S24" s="2"/>
    </row>
    <row r="25" spans="1:19" ht="15.75" x14ac:dyDescent="0.3">
      <c r="A25" s="10"/>
      <c r="B25" s="103" t="str">
        <f>'[7]CALENDARIO COPY 16 MEN'!I15</f>
        <v>COTO LAUREL, PONCE</v>
      </c>
      <c r="C25" s="103"/>
      <c r="D25" s="11"/>
      <c r="E25" s="109" t="str">
        <f>'[7]CALENDARIO COPY 16 MEN'!I16</f>
        <v>COTO LAUREL, PONCE</v>
      </c>
      <c r="F25" s="109"/>
      <c r="G25" s="109"/>
      <c r="H25" s="109"/>
      <c r="I25" s="10"/>
      <c r="J25" s="103" t="str">
        <f>'[7]CALENDARIO COPY 16 MEN'!I17</f>
        <v>COTO LAUREL, PONCE</v>
      </c>
      <c r="K25" s="103"/>
      <c r="L25" s="103"/>
      <c r="M25" s="103"/>
      <c r="N25" s="10"/>
      <c r="O25" s="103" t="str">
        <f>'[7]CALENDARIO COPY 16 MEN'!I18</f>
        <v>COTO LAUREL, PONCE</v>
      </c>
      <c r="P25" s="103"/>
      <c r="Q25" s="103"/>
      <c r="R25" s="103"/>
      <c r="S25" s="2"/>
    </row>
    <row r="26" spans="1:19" x14ac:dyDescent="0.25">
      <c r="A26" s="2"/>
      <c r="B26" s="2"/>
      <c r="C26" s="4"/>
      <c r="D26" s="2"/>
      <c r="E26" s="2"/>
      <c r="F26" s="2"/>
      <c r="G26" s="2"/>
      <c r="H26" s="2"/>
      <c r="I26" s="2"/>
      <c r="J26" s="2"/>
      <c r="K26" s="5"/>
      <c r="L26" s="2"/>
      <c r="M26" s="2"/>
      <c r="N26" s="2"/>
      <c r="O26" s="2"/>
      <c r="P26" s="2"/>
      <c r="Q26" s="2"/>
      <c r="R26" s="2"/>
      <c r="S26" s="2"/>
    </row>
    <row r="27" spans="1:19" ht="15.75" x14ac:dyDescent="0.3">
      <c r="A27" s="6" t="s">
        <v>23</v>
      </c>
      <c r="B27" s="106">
        <f>'[7]CALENDARIO COPY 16 MEN'!B19</f>
        <v>42917</v>
      </c>
      <c r="C27" s="106"/>
      <c r="D27" s="6" t="s">
        <v>30</v>
      </c>
      <c r="E27" s="113">
        <f>'[7]CALENDARIO COPY 16 MEN'!B20</f>
        <v>42917</v>
      </c>
      <c r="F27" s="113"/>
      <c r="G27" s="113"/>
      <c r="H27" s="113"/>
      <c r="I27" s="6" t="s">
        <v>31</v>
      </c>
      <c r="J27" s="106">
        <f>'[7]CALENDARIO COPY 16 MEN'!B21</f>
        <v>42918</v>
      </c>
      <c r="K27" s="106"/>
      <c r="L27" s="106"/>
      <c r="M27" s="106"/>
      <c r="N27" s="6" t="s">
        <v>32</v>
      </c>
      <c r="O27" s="106">
        <f>'[7]CALENDARIO COPY 16 MEN'!B22</f>
        <v>42918</v>
      </c>
      <c r="P27" s="106"/>
      <c r="Q27" s="106"/>
      <c r="R27" s="106"/>
      <c r="S27" s="2"/>
    </row>
    <row r="28" spans="1:19" x14ac:dyDescent="0.25">
      <c r="A28" s="118">
        <f>'[7]CALENDARIO COPY 16 MEN'!C19</f>
        <v>0.64583333333333337</v>
      </c>
      <c r="B28" s="13" t="s">
        <v>6</v>
      </c>
      <c r="C28" s="14" t="s">
        <v>7</v>
      </c>
      <c r="D28" s="119">
        <f>'[7]CALENDARIO COPY 16 MEN'!C20</f>
        <v>0.70833333333333337</v>
      </c>
      <c r="E28" s="114" t="s">
        <v>6</v>
      </c>
      <c r="F28" s="115"/>
      <c r="G28" s="116"/>
      <c r="H28" s="13" t="s">
        <v>7</v>
      </c>
      <c r="I28" s="117">
        <f>'[7]CALENDARIO COPY 16 MEN'!C21</f>
        <v>0.39583333333333331</v>
      </c>
      <c r="J28" s="114" t="s">
        <v>6</v>
      </c>
      <c r="K28" s="115"/>
      <c r="L28" s="116"/>
      <c r="M28" s="13" t="s">
        <v>7</v>
      </c>
      <c r="N28" s="117">
        <f>'[7]CALENDARIO COPY 16 MEN'!C22</f>
        <v>0.39583333333333331</v>
      </c>
      <c r="O28" s="114" t="s">
        <v>6</v>
      </c>
      <c r="P28" s="115"/>
      <c r="Q28" s="116"/>
      <c r="R28" s="13" t="s">
        <v>7</v>
      </c>
      <c r="S28" s="2"/>
    </row>
    <row r="29" spans="1:19" x14ac:dyDescent="0.25">
      <c r="A29" s="118"/>
      <c r="B29" s="7" t="str">
        <f>'[7]CALENDARIO COPY 16 MEN'!E19</f>
        <v>YAUCO LEGENDS</v>
      </c>
      <c r="C29" s="8">
        <f>'[7]CALENDARIO COPY 16 MEN'!F19</f>
        <v>0</v>
      </c>
      <c r="D29" s="119"/>
      <c r="E29" s="110" t="str">
        <f>'[7]CALENDARIO COPY 16 MEN'!E20</f>
        <v>PUEBLO NUEVO</v>
      </c>
      <c r="F29" s="111"/>
      <c r="G29" s="112"/>
      <c r="H29" s="9">
        <f>'[7]CALENDARIO COPY 16 MEN'!F20</f>
        <v>0</v>
      </c>
      <c r="I29" s="117"/>
      <c r="J29" s="110" t="str">
        <f>'[7]CALENDARIO COPY 16 MEN'!E21</f>
        <v>YAUCO LEGENDS</v>
      </c>
      <c r="K29" s="111"/>
      <c r="L29" s="112"/>
      <c r="M29" s="9">
        <f>'[7]CALENDARIO COPY 16 MEN'!F21</f>
        <v>0</v>
      </c>
      <c r="N29" s="117"/>
      <c r="O29" s="110" t="str">
        <f>'[7]CALENDARIO COPY 16 MEN'!E22</f>
        <v>ESC. FERNANDO TERRUEL</v>
      </c>
      <c r="P29" s="111"/>
      <c r="Q29" s="112"/>
      <c r="R29" s="9">
        <f>'[7]CALENDARIO COPY 16 MEN'!F22</f>
        <v>0</v>
      </c>
      <c r="S29" s="2"/>
    </row>
    <row r="30" spans="1:19" x14ac:dyDescent="0.25">
      <c r="A30" s="118"/>
      <c r="B30" s="7" t="str">
        <f>'[7]CALENDARIO COPY 16 MEN'!G19</f>
        <v>AGUILAS NEGRAS</v>
      </c>
      <c r="C30" s="8">
        <f>'[7]CALENDARIO COPY 16 MEN'!H19</f>
        <v>0</v>
      </c>
      <c r="D30" s="119"/>
      <c r="E30" s="138" t="str">
        <f>'[7]CALENDARIO COPY 16 MEN'!G20</f>
        <v>ESC. FERNANDO TERRUEL</v>
      </c>
      <c r="F30" s="139"/>
      <c r="G30" s="140"/>
      <c r="H30" s="9">
        <f>'[7]CALENDARIO COPY 16 MEN'!H20</f>
        <v>0</v>
      </c>
      <c r="I30" s="117"/>
      <c r="J30" s="110" t="str">
        <f>'[7]CALENDARIO COPY 16 MEN'!G21</f>
        <v>WESTSIDE VIPERS</v>
      </c>
      <c r="K30" s="111"/>
      <c r="L30" s="112"/>
      <c r="M30" s="9">
        <f>'[7]CALENDARIO COPY 16 MEN'!H21</f>
        <v>0</v>
      </c>
      <c r="N30" s="117"/>
      <c r="O30" s="110" t="str">
        <f>'[7]CALENDARIO COPY 16 MEN'!G22</f>
        <v>AGUILAS NEGRAS</v>
      </c>
      <c r="P30" s="111"/>
      <c r="Q30" s="112"/>
      <c r="R30" s="9">
        <f>'[7]CALENDARIO COPY 16 MEN'!H22</f>
        <v>0</v>
      </c>
      <c r="S30" s="2"/>
    </row>
    <row r="31" spans="1:19" ht="15.75" x14ac:dyDescent="0.3">
      <c r="A31" s="10"/>
      <c r="B31" s="103" t="str">
        <f>'[7]CALENDARIO COPY 16 MEN'!I19</f>
        <v>COTO LAUREL, PONCE</v>
      </c>
      <c r="C31" s="103"/>
      <c r="D31" s="11"/>
      <c r="E31" s="109" t="str">
        <f>'[7]CALENDARIO COPY 16 MEN'!I20</f>
        <v>COTO LAUREL, PONCE</v>
      </c>
      <c r="F31" s="109"/>
      <c r="G31" s="109"/>
      <c r="H31" s="109"/>
      <c r="I31" s="10"/>
      <c r="J31" s="103" t="str">
        <f>'[7]CALENDARIO COPY 16 MEN'!I21</f>
        <v>COTO LAUREL, PONCE</v>
      </c>
      <c r="K31" s="103"/>
      <c r="L31" s="103"/>
      <c r="M31" s="103"/>
      <c r="N31" s="10"/>
      <c r="O31" s="103" t="str">
        <f>'[7]CALENDARIO COPY 16 MEN'!I22</f>
        <v>POLIDEPORTIVO LOS CAOBOS I</v>
      </c>
      <c r="P31" s="103"/>
      <c r="Q31" s="103"/>
      <c r="R31" s="103"/>
      <c r="S31" s="2"/>
    </row>
    <row r="32" spans="1:19" x14ac:dyDescent="0.25">
      <c r="A32" s="2"/>
      <c r="B32" s="2"/>
      <c r="C32" s="4"/>
      <c r="D32" s="2"/>
      <c r="E32" s="107" t="s">
        <v>33</v>
      </c>
      <c r="F32" s="107"/>
      <c r="G32" s="107"/>
      <c r="H32" s="107"/>
      <c r="I32" s="2"/>
      <c r="J32" s="108" t="s">
        <v>18</v>
      </c>
      <c r="K32" s="108"/>
      <c r="L32" s="108"/>
      <c r="M32" s="108"/>
      <c r="N32" s="2"/>
      <c r="O32" s="2"/>
      <c r="P32" s="2"/>
      <c r="Q32" s="2"/>
      <c r="R32" s="2"/>
      <c r="S32" s="2"/>
    </row>
    <row r="33" spans="1:19" ht="15.75" x14ac:dyDescent="0.3">
      <c r="A33" s="6" t="s">
        <v>34</v>
      </c>
      <c r="B33" s="106">
        <f>'[7]CALENDARIO COPY 16 MEN'!B23</f>
        <v>42918</v>
      </c>
      <c r="C33" s="106"/>
      <c r="D33" s="6" t="s">
        <v>35</v>
      </c>
      <c r="E33" s="113">
        <f>'[7]CALENDARIO COPY 16 MEN'!B25</f>
        <v>42918</v>
      </c>
      <c r="F33" s="113"/>
      <c r="G33" s="113"/>
      <c r="H33" s="113"/>
      <c r="I33" s="6"/>
      <c r="J33" s="113">
        <f>'[7]CALENDARIO COPY 16 MEN'!B27</f>
        <v>42918</v>
      </c>
      <c r="K33" s="113"/>
      <c r="L33" s="113"/>
      <c r="M33" s="113"/>
      <c r="N33" s="29"/>
      <c r="O33" s="121"/>
      <c r="P33" s="121"/>
      <c r="Q33" s="121"/>
      <c r="R33" s="121"/>
      <c r="S33" s="2"/>
    </row>
    <row r="34" spans="1:19" x14ac:dyDescent="0.25">
      <c r="A34" s="118">
        <f>'[7]CALENDARIO COPY 16 MEN'!C23</f>
        <v>0.45833333333333331</v>
      </c>
      <c r="B34" s="13" t="s">
        <v>6</v>
      </c>
      <c r="C34" s="14" t="s">
        <v>7</v>
      </c>
      <c r="D34" s="119">
        <f>'[7]CALENDARIO COPY 16 MEN'!C25</f>
        <v>0.70833333333333337</v>
      </c>
      <c r="E34" s="135" t="s">
        <v>6</v>
      </c>
      <c r="F34" s="136"/>
      <c r="G34" s="137"/>
      <c r="H34" s="13" t="s">
        <v>7</v>
      </c>
      <c r="I34" s="128" t="str">
        <f>'[7]CALENDARIO COPY 16 MEN'!C27</f>
        <v>6:60 PM</v>
      </c>
      <c r="J34" s="135" t="s">
        <v>6</v>
      </c>
      <c r="K34" s="136"/>
      <c r="L34" s="137"/>
      <c r="M34" s="13" t="s">
        <v>7</v>
      </c>
      <c r="N34" s="124"/>
      <c r="O34" s="98"/>
      <c r="P34" s="98"/>
      <c r="Q34" s="98"/>
      <c r="R34" s="12"/>
      <c r="S34" s="2"/>
    </row>
    <row r="35" spans="1:19" x14ac:dyDescent="0.25">
      <c r="A35" s="118"/>
      <c r="B35" s="33" t="str">
        <f>'[7]CALENDARIO COPY 16 MEN'!E23</f>
        <v>PUEBLO NUEVO</v>
      </c>
      <c r="C35" s="8">
        <f>'[7]CALENDARIO COPY 16 MEN'!F23</f>
        <v>0</v>
      </c>
      <c r="D35" s="119"/>
      <c r="E35" s="110" t="str">
        <f>'[7]CALENDARIO COPY 16 MEN'!E25</f>
        <v>4TO LUGAR SR</v>
      </c>
      <c r="F35" s="111"/>
      <c r="G35" s="112"/>
      <c r="H35" s="9">
        <f>'[7]CALENDARIO COPY 16 MEN'!F25</f>
        <v>0</v>
      </c>
      <c r="I35" s="128"/>
      <c r="J35" s="134" t="str">
        <f>'[7]CALENDARIO COPY 16 MEN'!E27</f>
        <v>2DO LUGAR SR</v>
      </c>
      <c r="K35" s="134"/>
      <c r="L35" s="134"/>
      <c r="M35" s="9">
        <f>'[7]CALENDARIO COPY 16 MEN'!F27</f>
        <v>0</v>
      </c>
      <c r="N35" s="124"/>
      <c r="O35" s="120"/>
      <c r="P35" s="120"/>
      <c r="Q35" s="120"/>
      <c r="R35" s="28"/>
      <c r="S35" s="2"/>
    </row>
    <row r="36" spans="1:19" x14ac:dyDescent="0.25">
      <c r="A36" s="118"/>
      <c r="B36" s="7" t="str">
        <f>'[7]CALENDARIO COPY 16 MEN'!G23</f>
        <v>SOUTHERN BASKET</v>
      </c>
      <c r="C36" s="8">
        <f>'[7]CALENDARIO COPY 16 MEN'!H23</f>
        <v>0</v>
      </c>
      <c r="D36" s="119"/>
      <c r="E36" s="110" t="str">
        <f>'[7]CALENDARIO COPY 16 MEN'!G25</f>
        <v>3ER LUGAR SR</v>
      </c>
      <c r="F36" s="111"/>
      <c r="G36" s="112"/>
      <c r="H36" s="9">
        <f>'[7]CALENDARIO COPY 16 MEN'!H25</f>
        <v>0</v>
      </c>
      <c r="I36" s="128"/>
      <c r="J36" s="134" t="str">
        <f>'[7]CALENDARIO COPY 16 MEN'!G27</f>
        <v>1ER LUGAR SR</v>
      </c>
      <c r="K36" s="134"/>
      <c r="L36" s="134"/>
      <c r="M36" s="9">
        <f>'[7]CALENDARIO COPY 16 MEN'!H27</f>
        <v>0</v>
      </c>
      <c r="N36" s="124"/>
      <c r="O36" s="120"/>
      <c r="P36" s="120"/>
      <c r="Q36" s="120"/>
      <c r="R36" s="28"/>
      <c r="S36" s="2"/>
    </row>
    <row r="37" spans="1:19" ht="15.75" x14ac:dyDescent="0.3">
      <c r="A37" s="10"/>
      <c r="B37" s="103" t="str">
        <f>'[7]CALENDARIO COPY 16 MEN'!I23</f>
        <v>COTO LAUREL, PONCE</v>
      </c>
      <c r="C37" s="103"/>
      <c r="D37" s="11"/>
      <c r="E37" s="109" t="str">
        <f>'[7]CALENDARIO COPY 16 MEN'!I25</f>
        <v>POLIDEPORTIVO LOS CAOBOS I</v>
      </c>
      <c r="F37" s="109"/>
      <c r="G37" s="109"/>
      <c r="H37" s="109"/>
      <c r="I37" s="10"/>
      <c r="J37" s="109" t="str">
        <f>'[7]CALENDARIO COPY 16 MEN'!I27</f>
        <v>POLIDEPORTIVO LOS CAOBOS I</v>
      </c>
      <c r="K37" s="109"/>
      <c r="L37" s="109"/>
      <c r="M37" s="109"/>
      <c r="N37" s="11"/>
      <c r="O37" s="109"/>
      <c r="P37" s="109"/>
      <c r="Q37" s="109"/>
      <c r="R37" s="109"/>
      <c r="S37" s="2"/>
    </row>
    <row r="38" spans="1:19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</sheetData>
  <mergeCells count="131">
    <mergeCell ref="A4:A6"/>
    <mergeCell ref="D4:D6"/>
    <mergeCell ref="E4:G4"/>
    <mergeCell ref="I4:I6"/>
    <mergeCell ref="J4:L4"/>
    <mergeCell ref="N4:N6"/>
    <mergeCell ref="C1:E1"/>
    <mergeCell ref="I1:K1"/>
    <mergeCell ref="L1:O1"/>
    <mergeCell ref="B3:C3"/>
    <mergeCell ref="E3:H3"/>
    <mergeCell ref="J3:M3"/>
    <mergeCell ref="O3:R3"/>
    <mergeCell ref="O7:R7"/>
    <mergeCell ref="B9:C9"/>
    <mergeCell ref="E9:H9"/>
    <mergeCell ref="J9:M9"/>
    <mergeCell ref="O9:R9"/>
    <mergeCell ref="O4:Q4"/>
    <mergeCell ref="E5:G5"/>
    <mergeCell ref="J5:L5"/>
    <mergeCell ref="O5:Q5"/>
    <mergeCell ref="E6:G6"/>
    <mergeCell ref="J6:L6"/>
    <mergeCell ref="O6:Q6"/>
    <mergeCell ref="A10:A12"/>
    <mergeCell ref="D10:D12"/>
    <mergeCell ref="E10:G10"/>
    <mergeCell ref="I10:I12"/>
    <mergeCell ref="J10:L10"/>
    <mergeCell ref="N10:N12"/>
    <mergeCell ref="B7:C7"/>
    <mergeCell ref="E7:H7"/>
    <mergeCell ref="J7:M7"/>
    <mergeCell ref="O13:R13"/>
    <mergeCell ref="B15:C15"/>
    <mergeCell ref="E15:H15"/>
    <mergeCell ref="J15:M15"/>
    <mergeCell ref="O15:R15"/>
    <mergeCell ref="O10:Q10"/>
    <mergeCell ref="E11:G11"/>
    <mergeCell ref="J11:L11"/>
    <mergeCell ref="O11:Q11"/>
    <mergeCell ref="E12:G12"/>
    <mergeCell ref="J12:L12"/>
    <mergeCell ref="O12:Q12"/>
    <mergeCell ref="A16:A18"/>
    <mergeCell ref="D16:D18"/>
    <mergeCell ref="E16:G16"/>
    <mergeCell ref="I16:I18"/>
    <mergeCell ref="J16:L16"/>
    <mergeCell ref="N16:N18"/>
    <mergeCell ref="B13:C13"/>
    <mergeCell ref="E13:H13"/>
    <mergeCell ref="J13:M13"/>
    <mergeCell ref="O19:R19"/>
    <mergeCell ref="B21:C21"/>
    <mergeCell ref="E21:H21"/>
    <mergeCell ref="J21:M21"/>
    <mergeCell ref="O21:R21"/>
    <mergeCell ref="O16:Q16"/>
    <mergeCell ref="E17:G17"/>
    <mergeCell ref="J17:L17"/>
    <mergeCell ref="O17:Q17"/>
    <mergeCell ref="E18:G18"/>
    <mergeCell ref="J18:L18"/>
    <mergeCell ref="O18:Q18"/>
    <mergeCell ref="A22:A24"/>
    <mergeCell ref="D22:D24"/>
    <mergeCell ref="E22:G22"/>
    <mergeCell ref="I22:I24"/>
    <mergeCell ref="J22:L22"/>
    <mergeCell ref="N22:N24"/>
    <mergeCell ref="B19:C19"/>
    <mergeCell ref="E19:H19"/>
    <mergeCell ref="J19:M19"/>
    <mergeCell ref="O25:R25"/>
    <mergeCell ref="B27:C27"/>
    <mergeCell ref="E27:H27"/>
    <mergeCell ref="J27:M27"/>
    <mergeCell ref="O27:R27"/>
    <mergeCell ref="O22:Q22"/>
    <mergeCell ref="E23:G23"/>
    <mergeCell ref="J23:L23"/>
    <mergeCell ref="O23:Q23"/>
    <mergeCell ref="E24:G24"/>
    <mergeCell ref="J24:L24"/>
    <mergeCell ref="O24:Q24"/>
    <mergeCell ref="A28:A30"/>
    <mergeCell ref="D28:D30"/>
    <mergeCell ref="E28:G28"/>
    <mergeCell ref="I28:I30"/>
    <mergeCell ref="J28:L28"/>
    <mergeCell ref="N28:N30"/>
    <mergeCell ref="B25:C25"/>
    <mergeCell ref="E25:H25"/>
    <mergeCell ref="J25:M25"/>
    <mergeCell ref="B31:C31"/>
    <mergeCell ref="E31:H31"/>
    <mergeCell ref="J31:M31"/>
    <mergeCell ref="O31:R31"/>
    <mergeCell ref="E32:H32"/>
    <mergeCell ref="J32:M32"/>
    <mergeCell ref="O28:Q28"/>
    <mergeCell ref="E29:G29"/>
    <mergeCell ref="J29:L29"/>
    <mergeCell ref="O29:Q29"/>
    <mergeCell ref="E30:G30"/>
    <mergeCell ref="J30:L30"/>
    <mergeCell ref="O30:Q30"/>
    <mergeCell ref="B33:C33"/>
    <mergeCell ref="E33:H33"/>
    <mergeCell ref="J33:M33"/>
    <mergeCell ref="O33:R33"/>
    <mergeCell ref="A34:A36"/>
    <mergeCell ref="D34:D36"/>
    <mergeCell ref="E34:G34"/>
    <mergeCell ref="I34:I36"/>
    <mergeCell ref="J34:L34"/>
    <mergeCell ref="N34:N36"/>
    <mergeCell ref="B37:C37"/>
    <mergeCell ref="E37:H37"/>
    <mergeCell ref="J37:M37"/>
    <mergeCell ref="O37:R37"/>
    <mergeCell ref="O34:Q34"/>
    <mergeCell ref="E35:G35"/>
    <mergeCell ref="J35:L35"/>
    <mergeCell ref="O35:Q35"/>
    <mergeCell ref="E36:G36"/>
    <mergeCell ref="J36:L36"/>
    <mergeCell ref="O36:Q3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S38"/>
  <sheetViews>
    <sheetView topLeftCell="A10" workbookViewId="0">
      <selection activeCell="T21" sqref="T21"/>
    </sheetView>
  </sheetViews>
  <sheetFormatPr defaultRowHeight="15" x14ac:dyDescent="0.25"/>
  <cols>
    <col min="1" max="1" width="3.42578125" bestFit="1" customWidth="1"/>
    <col min="2" max="2" width="23.5703125" customWidth="1"/>
    <col min="3" max="3" width="9.140625" customWidth="1"/>
    <col min="4" max="4" width="3.42578125" customWidth="1"/>
    <col min="6" max="6" width="9.28515625" customWidth="1"/>
    <col min="7" max="7" width="4.5703125" customWidth="1"/>
    <col min="9" max="9" width="3.42578125" customWidth="1"/>
    <col min="12" max="12" width="4.5703125" customWidth="1"/>
    <col min="14" max="14" width="3.42578125" customWidth="1"/>
    <col min="17" max="17" width="4.28515625" customWidth="1"/>
    <col min="19" max="19" width="9.28515625" customWidth="1"/>
  </cols>
  <sheetData>
    <row r="1" spans="1:19" ht="15.75" thickBot="1" x14ac:dyDescent="0.3">
      <c r="A1" s="2"/>
      <c r="B1" s="15" t="s">
        <v>0</v>
      </c>
      <c r="C1" s="104" t="str">
        <f>'[8]CALENDARIO COPY 17 AÑOS MEN'!C1</f>
        <v>17  AÑOS</v>
      </c>
      <c r="D1" s="104"/>
      <c r="E1" s="104"/>
      <c r="F1" s="3"/>
      <c r="G1" s="3"/>
      <c r="H1" s="2"/>
      <c r="I1" s="105" t="s">
        <v>1</v>
      </c>
      <c r="J1" s="105"/>
      <c r="K1" s="105"/>
      <c r="L1" s="104" t="str">
        <f>'[8]CALENDARIO COPY 17 AÑOS MEN'!E1</f>
        <v>BOYS/ MASC</v>
      </c>
      <c r="M1" s="104"/>
      <c r="N1" s="104"/>
      <c r="O1" s="104"/>
      <c r="P1" s="2"/>
      <c r="Q1" s="2"/>
      <c r="R1" s="2"/>
      <c r="S1" s="2"/>
    </row>
    <row r="2" spans="1:19" x14ac:dyDescent="0.25">
      <c r="A2" s="2"/>
      <c r="B2" s="2"/>
      <c r="C2" s="4"/>
      <c r="D2" s="2"/>
      <c r="E2" s="2"/>
      <c r="F2" s="2"/>
      <c r="G2" s="2"/>
      <c r="H2" s="2"/>
      <c r="I2" s="2"/>
      <c r="J2" s="2"/>
      <c r="K2" s="5"/>
      <c r="L2" s="2"/>
      <c r="M2" s="2"/>
      <c r="N2" s="2"/>
      <c r="O2" s="2"/>
      <c r="P2" s="2"/>
      <c r="Q2" s="2"/>
      <c r="R2" s="2"/>
      <c r="S2" s="2"/>
    </row>
    <row r="3" spans="1:19" ht="15.75" x14ac:dyDescent="0.3">
      <c r="A3" s="6" t="s">
        <v>2</v>
      </c>
      <c r="B3" s="106">
        <f>'[8]CALENDARIO COPY 17 AÑOS MEN'!B3</f>
        <v>42915</v>
      </c>
      <c r="C3" s="106"/>
      <c r="D3" s="6" t="s">
        <v>3</v>
      </c>
      <c r="E3" s="113">
        <f>'[8]CALENDARIO COPY 17 AÑOS MEN'!B4</f>
        <v>42915</v>
      </c>
      <c r="F3" s="113"/>
      <c r="G3" s="113"/>
      <c r="H3" s="113"/>
      <c r="I3" s="6" t="s">
        <v>4</v>
      </c>
      <c r="J3" s="106">
        <f>'[8]CALENDARIO COPY 17 AÑOS MEN'!B5</f>
        <v>42915</v>
      </c>
      <c r="K3" s="106"/>
      <c r="L3" s="106"/>
      <c r="M3" s="106"/>
      <c r="N3" s="6" t="s">
        <v>5</v>
      </c>
      <c r="O3" s="106">
        <f>'[8]CALENDARIO COPY 17 AÑOS MEN'!B6</f>
        <v>42916</v>
      </c>
      <c r="P3" s="106"/>
      <c r="Q3" s="106"/>
      <c r="R3" s="106"/>
      <c r="S3" s="2"/>
    </row>
    <row r="4" spans="1:19" x14ac:dyDescent="0.25">
      <c r="A4" s="118">
        <f>'[8]CALENDARIO COPY 17 AÑOS MEN'!C3</f>
        <v>0.39583333333333331</v>
      </c>
      <c r="B4" s="13" t="s">
        <v>6</v>
      </c>
      <c r="C4" s="14" t="s">
        <v>7</v>
      </c>
      <c r="D4" s="119">
        <f>'[8]CALENDARIO COPY 17 AÑOS MEN'!C4</f>
        <v>0.45833333333333331</v>
      </c>
      <c r="E4" s="114" t="s">
        <v>6</v>
      </c>
      <c r="F4" s="115"/>
      <c r="G4" s="116"/>
      <c r="H4" s="13" t="s">
        <v>7</v>
      </c>
      <c r="I4" s="117">
        <f>'[8]CALENDARIO COPY 17 AÑOS MEN'!C5</f>
        <v>0.52083333333333337</v>
      </c>
      <c r="J4" s="114" t="s">
        <v>6</v>
      </c>
      <c r="K4" s="115"/>
      <c r="L4" s="116"/>
      <c r="M4" s="13" t="s">
        <v>7</v>
      </c>
      <c r="N4" s="117">
        <f>'[8]CALENDARIO COPY 17 AÑOS MEN'!C6</f>
        <v>0.39583333333333331</v>
      </c>
      <c r="O4" s="114" t="s">
        <v>6</v>
      </c>
      <c r="P4" s="115"/>
      <c r="Q4" s="116"/>
      <c r="R4" s="13" t="s">
        <v>7</v>
      </c>
      <c r="S4" s="2"/>
    </row>
    <row r="5" spans="1:19" x14ac:dyDescent="0.25">
      <c r="A5" s="118"/>
      <c r="B5" s="7" t="str">
        <f>'[8]CALENDARIO COPY 17 AÑOS MEN'!E3</f>
        <v>SOUTHERN BASKET</v>
      </c>
      <c r="C5" s="8">
        <f>'[8]CALENDARIO COPY 17 AÑOS MEN'!F3</f>
        <v>43</v>
      </c>
      <c r="D5" s="119"/>
      <c r="E5" s="110" t="str">
        <f>'[8]CALENDARIO COPY 17 AÑOS MEN'!E4</f>
        <v>KINGS BASKETBALL</v>
      </c>
      <c r="F5" s="111"/>
      <c r="G5" s="112"/>
      <c r="H5" s="9">
        <f>'[8]CALENDARIO COPY 17 AÑOS MEN'!F4</f>
        <v>55</v>
      </c>
      <c r="I5" s="117"/>
      <c r="J5" s="110" t="str">
        <f>'[8]CALENDARIO COPY 17 AÑOS MEN'!E5</f>
        <v>DON BOSCO</v>
      </c>
      <c r="K5" s="111"/>
      <c r="L5" s="112"/>
      <c r="M5" s="9">
        <f>'[8]CALENDARIO COPY 17 AÑOS MEN'!F5</f>
        <v>60</v>
      </c>
      <c r="N5" s="117"/>
      <c r="O5" s="110" t="str">
        <f>'[8]CALENDARIO COPY 17 AÑOS MEN'!E6</f>
        <v>DON BOSCO</v>
      </c>
      <c r="P5" s="111"/>
      <c r="Q5" s="112"/>
      <c r="R5" s="9">
        <f>'[8]CALENDARIO COPY 17 AÑOS MEN'!F6</f>
        <v>69</v>
      </c>
      <c r="S5" s="2"/>
    </row>
    <row r="6" spans="1:19" x14ac:dyDescent="0.25">
      <c r="A6" s="118"/>
      <c r="B6" s="7" t="str">
        <f>'[8]CALENDARIO COPY 17 AÑOS MEN'!G3</f>
        <v>ROBERTO SANTANA LORA</v>
      </c>
      <c r="C6" s="8">
        <f>'[8]CALENDARIO COPY 17 AÑOS MEN'!H3</f>
        <v>63</v>
      </c>
      <c r="D6" s="119"/>
      <c r="E6" s="110" t="str">
        <f>'[8]CALENDARIO COPY 17 AÑOS MEN'!G4</f>
        <v>BAYAMON REXVILLE</v>
      </c>
      <c r="F6" s="111"/>
      <c r="G6" s="112"/>
      <c r="H6" s="9">
        <f>'[8]CALENDARIO COPY 17 AÑOS MEN'!H4</f>
        <v>73</v>
      </c>
      <c r="I6" s="117"/>
      <c r="J6" s="110" t="str">
        <f>'[8]CALENDARIO COPY 17 AÑOS MEN'!G5</f>
        <v>LAGUNEROS TRUJILLO ALTO</v>
      </c>
      <c r="K6" s="111"/>
      <c r="L6" s="112"/>
      <c r="M6" s="9">
        <f>'[8]CALENDARIO COPY 17 AÑOS MEN'!H5</f>
        <v>34</v>
      </c>
      <c r="N6" s="117"/>
      <c r="O6" s="110" t="str">
        <f>'[8]CALENDARIO COPY 17 AÑOS MEN'!G6</f>
        <v>KINGS BASKETBALL</v>
      </c>
      <c r="P6" s="111"/>
      <c r="Q6" s="112"/>
      <c r="R6" s="9">
        <f>'[8]CALENDARIO COPY 17 AÑOS MEN'!H6</f>
        <v>52</v>
      </c>
      <c r="S6" s="2"/>
    </row>
    <row r="7" spans="1:19" ht="15.75" x14ac:dyDescent="0.3">
      <c r="A7" s="10"/>
      <c r="B7" s="103" t="str">
        <f>'[8]CALENDARIO COPY 17 AÑOS MEN'!I3</f>
        <v>POLIDEPORTIVO LOS CAOBOS I</v>
      </c>
      <c r="C7" s="103"/>
      <c r="D7" s="11"/>
      <c r="E7" s="109" t="str">
        <f>'[8]CALENDARIO COPY 17 AÑOS MEN'!I4</f>
        <v>POLIDEPORTIVO LOS CAOBOS I</v>
      </c>
      <c r="F7" s="109"/>
      <c r="G7" s="109"/>
      <c r="H7" s="109"/>
      <c r="I7" s="10"/>
      <c r="J7" s="103" t="str">
        <f>'[8]CALENDARIO COPY 17 AÑOS MEN'!I5</f>
        <v>POLIDEPORTIVO LOS CAOBOS I</v>
      </c>
      <c r="K7" s="103"/>
      <c r="L7" s="103"/>
      <c r="M7" s="103"/>
      <c r="N7" s="10"/>
      <c r="O7" s="103" t="str">
        <f>'[8]CALENDARIO COPY 17 AÑOS MEN'!I6</f>
        <v>POLIDEPORTIVO LOS CAOBOS I</v>
      </c>
      <c r="P7" s="103"/>
      <c r="Q7" s="103"/>
      <c r="R7" s="103"/>
      <c r="S7" s="2"/>
    </row>
    <row r="8" spans="1:19" x14ac:dyDescent="0.25">
      <c r="A8" s="2"/>
      <c r="B8" s="2"/>
      <c r="C8" s="4"/>
      <c r="D8" s="2"/>
      <c r="E8" s="2"/>
      <c r="F8" s="2"/>
      <c r="G8" s="2"/>
      <c r="H8" s="2"/>
      <c r="I8" s="2"/>
      <c r="J8" s="2"/>
      <c r="K8" s="5"/>
      <c r="L8" s="2"/>
      <c r="M8" s="2"/>
      <c r="N8" s="2"/>
      <c r="O8" s="2"/>
      <c r="P8" s="2"/>
      <c r="Q8" s="2"/>
      <c r="R8" s="2"/>
      <c r="S8" s="2"/>
    </row>
    <row r="9" spans="1:19" ht="15.75" x14ac:dyDescent="0.3">
      <c r="A9" s="6" t="s">
        <v>8</v>
      </c>
      <c r="B9" s="106">
        <f>'[8]CALENDARIO COPY 17 AÑOS MEN'!B7</f>
        <v>42916</v>
      </c>
      <c r="C9" s="106"/>
      <c r="D9" s="6" t="s">
        <v>9</v>
      </c>
      <c r="E9" s="113">
        <f>'[8]CALENDARIO COPY 17 AÑOS MEN'!B8</f>
        <v>42916</v>
      </c>
      <c r="F9" s="113"/>
      <c r="G9" s="113"/>
      <c r="H9" s="113"/>
      <c r="I9" s="6" t="s">
        <v>10</v>
      </c>
      <c r="J9" s="106">
        <f>'[8]CALENDARIO COPY 17 AÑOS MEN'!B9</f>
        <v>42916</v>
      </c>
      <c r="K9" s="106"/>
      <c r="L9" s="106"/>
      <c r="M9" s="106"/>
      <c r="N9" s="6" t="s">
        <v>11</v>
      </c>
      <c r="O9" s="106">
        <f>'[8]CALENDARIO COPY 17 AÑOS MEN'!B10</f>
        <v>42916</v>
      </c>
      <c r="P9" s="106"/>
      <c r="Q9" s="106"/>
      <c r="R9" s="106"/>
      <c r="S9" s="2"/>
    </row>
    <row r="10" spans="1:19" x14ac:dyDescent="0.25">
      <c r="A10" s="118">
        <f>'[8]CALENDARIO COPY 17 AÑOS MEN'!C7</f>
        <v>0.45833333333333331</v>
      </c>
      <c r="B10" s="13" t="s">
        <v>6</v>
      </c>
      <c r="C10" s="14" t="s">
        <v>7</v>
      </c>
      <c r="D10" s="119">
        <f>'[8]CALENDARIO COPY 17 AÑOS MEN'!C8</f>
        <v>0.52083333333333337</v>
      </c>
      <c r="E10" s="114" t="s">
        <v>6</v>
      </c>
      <c r="F10" s="115"/>
      <c r="G10" s="116"/>
      <c r="H10" s="13" t="s">
        <v>7</v>
      </c>
      <c r="I10" s="117">
        <f>'[8]CALENDARIO COPY 17 AÑOS MEN'!C9</f>
        <v>0.58333333333333337</v>
      </c>
      <c r="J10" s="114" t="s">
        <v>6</v>
      </c>
      <c r="K10" s="115"/>
      <c r="L10" s="116"/>
      <c r="M10" s="13" t="s">
        <v>7</v>
      </c>
      <c r="N10" s="117">
        <f>'[8]CALENDARIO COPY 17 AÑOS MEN'!C10</f>
        <v>0.64583333333333337</v>
      </c>
      <c r="O10" s="114" t="s">
        <v>6</v>
      </c>
      <c r="P10" s="115"/>
      <c r="Q10" s="116"/>
      <c r="R10" s="13" t="s">
        <v>7</v>
      </c>
      <c r="S10" s="2"/>
    </row>
    <row r="11" spans="1:19" x14ac:dyDescent="0.25">
      <c r="A11" s="118"/>
      <c r="B11" s="7" t="str">
        <f>'[8]CALENDARIO COPY 17 AÑOS MEN'!E7</f>
        <v>LAGUNEROS TRUJILLO ALTO</v>
      </c>
      <c r="C11" s="8">
        <f>'[8]CALENDARIO COPY 17 AÑOS MEN'!F7</f>
        <v>43</v>
      </c>
      <c r="D11" s="119"/>
      <c r="E11" s="110" t="str">
        <f>'[8]CALENDARIO COPY 17 AÑOS MEN'!E8</f>
        <v>SOUTHERN BASKET</v>
      </c>
      <c r="F11" s="111"/>
      <c r="G11" s="112"/>
      <c r="H11" s="9">
        <f>'[8]CALENDARIO COPY 17 AÑOS MEN'!F8</f>
        <v>33</v>
      </c>
      <c r="I11" s="117"/>
      <c r="J11" s="110" t="str">
        <f>'[8]CALENDARIO COPY 17 AÑOS MEN'!E9</f>
        <v>LAGUNEROS TRUJILLO ALTO</v>
      </c>
      <c r="K11" s="111"/>
      <c r="L11" s="112"/>
      <c r="M11" s="9">
        <f>'[8]CALENDARIO COPY 17 AÑOS MEN'!F9</f>
        <v>62</v>
      </c>
      <c r="N11" s="117"/>
      <c r="O11" s="110" t="str">
        <f>'[8]CALENDARIO COPY 17 AÑOS MEN'!E10</f>
        <v>SOUTHERN BASKET</v>
      </c>
      <c r="P11" s="111"/>
      <c r="Q11" s="112"/>
      <c r="R11" s="9">
        <f>'[8]CALENDARIO COPY 17 AÑOS MEN'!F10</f>
        <v>49</v>
      </c>
      <c r="S11" s="2"/>
    </row>
    <row r="12" spans="1:19" x14ac:dyDescent="0.25">
      <c r="A12" s="118"/>
      <c r="B12" s="7" t="str">
        <f>'[8]CALENDARIO COPY 17 AÑOS MEN'!G7</f>
        <v>ROBERTO SANTANA LORA</v>
      </c>
      <c r="C12" s="8">
        <f>'[8]CALENDARIO COPY 17 AÑOS MEN'!H7</f>
        <v>49</v>
      </c>
      <c r="D12" s="119"/>
      <c r="E12" s="110" t="str">
        <f>'[8]CALENDARIO COPY 17 AÑOS MEN'!G8</f>
        <v>BAYAMON REXVILLE</v>
      </c>
      <c r="F12" s="111"/>
      <c r="G12" s="112"/>
      <c r="H12" s="9">
        <f>'[8]CALENDARIO COPY 17 AÑOS MEN'!H8</f>
        <v>57</v>
      </c>
      <c r="I12" s="117"/>
      <c r="J12" s="110" t="str">
        <f>'[8]CALENDARIO COPY 17 AÑOS MEN'!G9</f>
        <v>KINGS BASKETBALL</v>
      </c>
      <c r="K12" s="111"/>
      <c r="L12" s="112"/>
      <c r="M12" s="9">
        <f>'[8]CALENDARIO COPY 17 AÑOS MEN'!H9</f>
        <v>51</v>
      </c>
      <c r="N12" s="117"/>
      <c r="O12" s="110" t="str">
        <f>'[8]CALENDARIO COPY 17 AÑOS MEN'!G10</f>
        <v>DON BOSCO</v>
      </c>
      <c r="P12" s="111"/>
      <c r="Q12" s="112"/>
      <c r="R12" s="9">
        <f>'[8]CALENDARIO COPY 17 AÑOS MEN'!H10</f>
        <v>66</v>
      </c>
      <c r="S12" s="2"/>
    </row>
    <row r="13" spans="1:19" ht="15.75" x14ac:dyDescent="0.3">
      <c r="A13" s="10"/>
      <c r="B13" s="103" t="str">
        <f>'[8]CALENDARIO COPY 17 AÑOS MEN'!I7</f>
        <v>POLIDEPORTIVO LOS CAOBOS I</v>
      </c>
      <c r="C13" s="103"/>
      <c r="D13" s="11"/>
      <c r="E13" s="109" t="str">
        <f>'[8]CALENDARIO COPY 17 AÑOS MEN'!I8</f>
        <v>POLIDEPORTIVO LOS CAOBOS I</v>
      </c>
      <c r="F13" s="109"/>
      <c r="G13" s="109"/>
      <c r="H13" s="109"/>
      <c r="I13" s="10"/>
      <c r="J13" s="103" t="str">
        <f>'[8]CALENDARIO COPY 17 AÑOS MEN'!I9</f>
        <v>POLIDEPORTIVO LOS CAOBOS I</v>
      </c>
      <c r="K13" s="103"/>
      <c r="L13" s="103"/>
      <c r="M13" s="103"/>
      <c r="N13" s="10"/>
      <c r="O13" s="103" t="str">
        <f>'[8]CALENDARIO COPY 17 AÑOS MEN'!I10</f>
        <v>POLIDEPORTIVO LOS CAOBOS I</v>
      </c>
      <c r="P13" s="103"/>
      <c r="Q13" s="103"/>
      <c r="R13" s="103"/>
      <c r="S13" s="2"/>
    </row>
    <row r="14" spans="1:19" x14ac:dyDescent="0.25">
      <c r="A14" s="2"/>
      <c r="B14" s="2"/>
      <c r="C14" s="4"/>
      <c r="D14" s="2"/>
      <c r="E14" s="2"/>
      <c r="F14" s="2"/>
      <c r="G14" s="2"/>
      <c r="H14" s="2"/>
      <c r="I14" s="2"/>
      <c r="J14" s="2"/>
      <c r="K14" s="5"/>
      <c r="L14" s="2"/>
      <c r="M14" s="2"/>
      <c r="N14" s="2"/>
      <c r="O14" s="2"/>
      <c r="P14" s="2"/>
      <c r="Q14" s="2"/>
      <c r="R14" s="2"/>
      <c r="S14" s="2"/>
    </row>
    <row r="15" spans="1:19" ht="15.75" x14ac:dyDescent="0.3">
      <c r="A15" s="6" t="s">
        <v>14</v>
      </c>
      <c r="B15" s="106">
        <f>'[8]CALENDARIO COPY 17 AÑOS MEN'!B11</f>
        <v>42916</v>
      </c>
      <c r="C15" s="106"/>
      <c r="D15" s="6" t="s">
        <v>15</v>
      </c>
      <c r="E15" s="113">
        <f>'[8]CALENDARIO COPY 17 AÑOS MEN'!B12</f>
        <v>42917</v>
      </c>
      <c r="F15" s="113"/>
      <c r="G15" s="113"/>
      <c r="H15" s="113"/>
      <c r="I15" s="6" t="s">
        <v>16</v>
      </c>
      <c r="J15" s="106">
        <f>'[8]CALENDARIO COPY 17 AÑOS MEN'!B13</f>
        <v>42917</v>
      </c>
      <c r="K15" s="106"/>
      <c r="L15" s="106"/>
      <c r="M15" s="106"/>
      <c r="N15" s="6" t="s">
        <v>17</v>
      </c>
      <c r="O15" s="106">
        <f>'[8]CALENDARIO COPY 17 AÑOS MEN'!B14</f>
        <v>42917</v>
      </c>
      <c r="P15" s="106"/>
      <c r="Q15" s="106"/>
      <c r="R15" s="106"/>
      <c r="S15" s="2"/>
    </row>
    <row r="16" spans="1:19" x14ac:dyDescent="0.25">
      <c r="A16" s="118">
        <f>'[8]CALENDARIO COPY 17 AÑOS MEN'!C11</f>
        <v>0.70833333333333337</v>
      </c>
      <c r="B16" s="13" t="s">
        <v>6</v>
      </c>
      <c r="C16" s="14" t="s">
        <v>7</v>
      </c>
      <c r="D16" s="119">
        <f>'[8]CALENDARIO COPY 17 AÑOS MEN'!C12</f>
        <v>0.39583333333333331</v>
      </c>
      <c r="E16" s="114" t="s">
        <v>6</v>
      </c>
      <c r="F16" s="115"/>
      <c r="G16" s="116"/>
      <c r="H16" s="13" t="s">
        <v>7</v>
      </c>
      <c r="I16" s="117">
        <f>'[8]CALENDARIO COPY 17 AÑOS MEN'!C13</f>
        <v>0.45833333333333331</v>
      </c>
      <c r="J16" s="114" t="s">
        <v>6</v>
      </c>
      <c r="K16" s="115"/>
      <c r="L16" s="116"/>
      <c r="M16" s="13" t="s">
        <v>7</v>
      </c>
      <c r="N16" s="117">
        <f>'[8]CALENDARIO COPY 17 AÑOS MEN'!C14</f>
        <v>0.52083333333333337</v>
      </c>
      <c r="O16" s="114" t="s">
        <v>6</v>
      </c>
      <c r="P16" s="115"/>
      <c r="Q16" s="116"/>
      <c r="R16" s="13" t="s">
        <v>7</v>
      </c>
      <c r="S16" s="2"/>
    </row>
    <row r="17" spans="1:19" x14ac:dyDescent="0.25">
      <c r="A17" s="118"/>
      <c r="B17" s="7" t="str">
        <f>'[8]CALENDARIO COPY 17 AÑOS MEN'!E11</f>
        <v>ROBERTO SANTANA LORA</v>
      </c>
      <c r="C17" s="8">
        <f>'[8]CALENDARIO COPY 17 AÑOS MEN'!F11</f>
        <v>39</v>
      </c>
      <c r="D17" s="119"/>
      <c r="E17" s="110" t="str">
        <f>'[8]CALENDARIO COPY 17 AÑOS MEN'!E12</f>
        <v>BAYAMON REXVILLE</v>
      </c>
      <c r="F17" s="111"/>
      <c r="G17" s="112"/>
      <c r="H17" s="9">
        <f>'[8]CALENDARIO COPY 17 AÑOS MEN'!F12</f>
        <v>0</v>
      </c>
      <c r="I17" s="117"/>
      <c r="J17" s="110" t="str">
        <f>'[8]CALENDARIO COPY 17 AÑOS MEN'!E13</f>
        <v>LAGUNEROS TRUJILLO ALTO</v>
      </c>
      <c r="K17" s="111"/>
      <c r="L17" s="112"/>
      <c r="M17" s="9">
        <f>'[8]CALENDARIO COPY 17 AÑOS MEN'!F13</f>
        <v>0</v>
      </c>
      <c r="N17" s="117"/>
      <c r="O17" s="110" t="str">
        <f>'[8]CALENDARIO COPY 17 AÑOS MEN'!E14</f>
        <v>KINGS BASKETBALL</v>
      </c>
      <c r="P17" s="111"/>
      <c r="Q17" s="112"/>
      <c r="R17" s="9">
        <f>'[8]CALENDARIO COPY 17 AÑOS MEN'!F14</f>
        <v>0</v>
      </c>
      <c r="S17" s="2"/>
    </row>
    <row r="18" spans="1:19" x14ac:dyDescent="0.25">
      <c r="A18" s="118"/>
      <c r="B18" s="7" t="str">
        <f>'[8]CALENDARIO COPY 17 AÑOS MEN'!G11</f>
        <v>BAYAMON REXVILLE</v>
      </c>
      <c r="C18" s="8">
        <f>'[8]CALENDARIO COPY 17 AÑOS MEN'!H11</f>
        <v>66</v>
      </c>
      <c r="D18" s="119"/>
      <c r="E18" s="110" t="str">
        <f>'[8]CALENDARIO COPY 17 AÑOS MEN'!G12</f>
        <v>DON BOSCO</v>
      </c>
      <c r="F18" s="111"/>
      <c r="G18" s="112"/>
      <c r="H18" s="9">
        <f>'[8]CALENDARIO COPY 17 AÑOS MEN'!H12</f>
        <v>0</v>
      </c>
      <c r="I18" s="117"/>
      <c r="J18" s="110" t="str">
        <f>'[8]CALENDARIO COPY 17 AÑOS MEN'!G13</f>
        <v>SOUTHERN BASKET</v>
      </c>
      <c r="K18" s="111"/>
      <c r="L18" s="112"/>
      <c r="M18" s="9">
        <f>'[8]CALENDARIO COPY 17 AÑOS MEN'!H13</f>
        <v>0</v>
      </c>
      <c r="N18" s="117"/>
      <c r="O18" s="110" t="str">
        <f>'[8]CALENDARIO COPY 17 AÑOS MEN'!G14</f>
        <v>ROBERTO SANTANA LORA</v>
      </c>
      <c r="P18" s="111"/>
      <c r="Q18" s="112"/>
      <c r="R18" s="9">
        <f>'[8]CALENDARIO COPY 17 AÑOS MEN'!H14</f>
        <v>0</v>
      </c>
      <c r="S18" s="2"/>
    </row>
    <row r="19" spans="1:19" ht="15.75" x14ac:dyDescent="0.3">
      <c r="A19" s="10"/>
      <c r="B19" s="103" t="str">
        <f>'[8]CALENDARIO COPY 17 AÑOS MEN'!I11</f>
        <v>POLIDEPORTIVO LOS CAOBOS I</v>
      </c>
      <c r="C19" s="103"/>
      <c r="D19" s="11"/>
      <c r="E19" s="109" t="str">
        <f>'[8]CALENDARIO COPY 17 AÑOS MEN'!I12</f>
        <v>POLIDEPORTIVO LOS CAOBOS I</v>
      </c>
      <c r="F19" s="109"/>
      <c r="G19" s="109"/>
      <c r="H19" s="109"/>
      <c r="I19" s="10"/>
      <c r="J19" s="103" t="str">
        <f>'[8]CALENDARIO COPY 17 AÑOS MEN'!I13</f>
        <v>POLIDEPORTIVO LOS CAOBOS I</v>
      </c>
      <c r="K19" s="103"/>
      <c r="L19" s="103"/>
      <c r="M19" s="103"/>
      <c r="N19" s="10"/>
      <c r="O19" s="103" t="str">
        <f>'[8]CALENDARIO COPY 17 AÑOS MEN'!I14</f>
        <v>POLIDEPORTIVO LOS CAOBOS I</v>
      </c>
      <c r="P19" s="103"/>
      <c r="Q19" s="103"/>
      <c r="R19" s="103"/>
      <c r="S19" s="2"/>
    </row>
    <row r="20" spans="1:19" x14ac:dyDescent="0.25">
      <c r="A20" s="2"/>
      <c r="B20" s="2"/>
      <c r="C20" s="4"/>
      <c r="D20" s="2"/>
      <c r="E20" s="2"/>
      <c r="F20" s="2"/>
      <c r="G20" s="2"/>
      <c r="H20" s="2"/>
      <c r="I20" s="2"/>
      <c r="J20" s="2"/>
      <c r="K20" s="5"/>
      <c r="L20" s="2"/>
      <c r="M20" s="2"/>
      <c r="N20" s="2"/>
      <c r="O20" s="107" t="s">
        <v>13</v>
      </c>
      <c r="P20" s="107"/>
      <c r="Q20" s="107"/>
      <c r="R20" s="107"/>
      <c r="S20" s="2"/>
    </row>
    <row r="21" spans="1:19" ht="15.75" x14ac:dyDescent="0.3">
      <c r="A21" s="6" t="s">
        <v>19</v>
      </c>
      <c r="B21" s="106">
        <f>'[8]CALENDARIO COPY 17 AÑOS MEN'!B15</f>
        <v>42917</v>
      </c>
      <c r="C21" s="106"/>
      <c r="D21" s="6" t="s">
        <v>20</v>
      </c>
      <c r="E21" s="113">
        <f>'[8]CALENDARIO COPY 17 AÑOS MEN'!B16</f>
        <v>42917</v>
      </c>
      <c r="F21" s="113"/>
      <c r="G21" s="113"/>
      <c r="H21" s="113"/>
      <c r="I21" s="6" t="s">
        <v>21</v>
      </c>
      <c r="J21" s="106">
        <f>'[8]CALENDARIO COPY 17 AÑOS MEN'!B17</f>
        <v>42917</v>
      </c>
      <c r="K21" s="106"/>
      <c r="L21" s="106"/>
      <c r="M21" s="106"/>
      <c r="N21" s="6" t="s">
        <v>22</v>
      </c>
      <c r="O21" s="106">
        <f>'[8]CALENDARIO COPY 17 AÑOS MEN'!B19</f>
        <v>42918</v>
      </c>
      <c r="P21" s="106"/>
      <c r="Q21" s="106"/>
      <c r="R21" s="106"/>
      <c r="S21" s="2"/>
    </row>
    <row r="22" spans="1:19" x14ac:dyDescent="0.25">
      <c r="A22" s="118">
        <f>'[8]CALENDARIO COPY 17 AÑOS MEN'!C15</f>
        <v>0.58333333333333337</v>
      </c>
      <c r="B22" s="13" t="s">
        <v>6</v>
      </c>
      <c r="C22" s="14" t="s">
        <v>7</v>
      </c>
      <c r="D22" s="119">
        <f>'[8]CALENDARIO COPY 17 AÑOS MEN'!C16</f>
        <v>0.64583333333333337</v>
      </c>
      <c r="E22" s="114" t="s">
        <v>6</v>
      </c>
      <c r="F22" s="115"/>
      <c r="G22" s="116"/>
      <c r="H22" s="13" t="s">
        <v>7</v>
      </c>
      <c r="I22" s="117">
        <f>'[8]CALENDARIO COPY 17 AÑOS MEN'!C17</f>
        <v>0.70833333333333337</v>
      </c>
      <c r="J22" s="114" t="s">
        <v>6</v>
      </c>
      <c r="K22" s="115"/>
      <c r="L22" s="116"/>
      <c r="M22" s="13" t="s">
        <v>7</v>
      </c>
      <c r="N22" s="117">
        <f>'[8]CALENDARIO COPY 17 AÑOS MEN'!C19</f>
        <v>0.45833333333333331</v>
      </c>
      <c r="O22" s="114" t="s">
        <v>6</v>
      </c>
      <c r="P22" s="115"/>
      <c r="Q22" s="116"/>
      <c r="R22" s="13" t="s">
        <v>7</v>
      </c>
      <c r="S22" s="2"/>
    </row>
    <row r="23" spans="1:19" x14ac:dyDescent="0.25">
      <c r="A23" s="118"/>
      <c r="B23" s="7" t="str">
        <f>'[8]CALENDARIO COPY 17 AÑOS MEN'!E15</f>
        <v>BAYAMON REXVILLE</v>
      </c>
      <c r="C23" s="8">
        <f>'[8]CALENDARIO COPY 17 AÑOS MEN'!F15</f>
        <v>0</v>
      </c>
      <c r="D23" s="119"/>
      <c r="E23" s="110" t="str">
        <f>'[8]CALENDARIO COPY 17 AÑOS MEN'!E16</f>
        <v>ROBERTO SANTANA LORA</v>
      </c>
      <c r="F23" s="111"/>
      <c r="G23" s="112"/>
      <c r="H23" s="9">
        <f>'[8]CALENDARIO COPY 17 AÑOS MEN'!F16</f>
        <v>0</v>
      </c>
      <c r="I23" s="117"/>
      <c r="J23" s="110" t="str">
        <f>'[8]CALENDARIO COPY 17 AÑOS MEN'!E17</f>
        <v>KINGS BASKETBALL</v>
      </c>
      <c r="K23" s="111"/>
      <c r="L23" s="112"/>
      <c r="M23" s="9">
        <f>'[8]CALENDARIO COPY 17 AÑOS MEN'!F17</f>
        <v>0</v>
      </c>
      <c r="N23" s="117"/>
      <c r="O23" s="110" t="str">
        <f>'[8]CALENDARIO COPY 17 AÑOS MEN'!E19</f>
        <v>4TO LUGAR SR</v>
      </c>
      <c r="P23" s="111"/>
      <c r="Q23" s="112"/>
      <c r="R23" s="9">
        <f>'[8]CALENDARIO COPY 17 AÑOS MEN'!F19</f>
        <v>0</v>
      </c>
      <c r="S23" s="2"/>
    </row>
    <row r="24" spans="1:19" x14ac:dyDescent="0.25">
      <c r="A24" s="118"/>
      <c r="B24" s="7" t="str">
        <f>'[8]CALENDARIO COPY 17 AÑOS MEN'!G15</f>
        <v>LAGUNEROS TRUJILLO ALTO</v>
      </c>
      <c r="C24" s="8">
        <f>'[8]CALENDARIO COPY 17 AÑOS MEN'!H15</f>
        <v>0</v>
      </c>
      <c r="D24" s="119"/>
      <c r="E24" s="110" t="str">
        <f>'[8]CALENDARIO COPY 17 AÑOS MEN'!G16</f>
        <v>DON BOSCO</v>
      </c>
      <c r="F24" s="111"/>
      <c r="G24" s="112"/>
      <c r="H24" s="9">
        <f>'[8]CALENDARIO COPY 17 AÑOS MEN'!H16</f>
        <v>0</v>
      </c>
      <c r="I24" s="117"/>
      <c r="J24" s="110" t="str">
        <f>'[8]CALENDARIO COPY 17 AÑOS MEN'!G17</f>
        <v>SOUTHERN BASKET</v>
      </c>
      <c r="K24" s="111"/>
      <c r="L24" s="112"/>
      <c r="M24" s="9">
        <f>'[8]CALENDARIO COPY 17 AÑOS MEN'!H17</f>
        <v>0</v>
      </c>
      <c r="N24" s="117"/>
      <c r="O24" s="110" t="str">
        <f>'[8]CALENDARIO COPY 17 AÑOS MEN'!G19</f>
        <v>3ER LUGAR SR</v>
      </c>
      <c r="P24" s="111"/>
      <c r="Q24" s="112"/>
      <c r="R24" s="9">
        <f>'[8]CALENDARIO COPY 17 AÑOS MEN'!H19</f>
        <v>0</v>
      </c>
      <c r="S24" s="2"/>
    </row>
    <row r="25" spans="1:19" ht="15.75" x14ac:dyDescent="0.3">
      <c r="A25" s="10"/>
      <c r="B25" s="103" t="str">
        <f>'[8]CALENDARIO COPY 17 AÑOS MEN'!I15</f>
        <v>POLIDEPORTIVO LOS CAOBOS I</v>
      </c>
      <c r="C25" s="103"/>
      <c r="D25" s="11"/>
      <c r="E25" s="109" t="str">
        <f>'[8]CALENDARIO COPY 17 AÑOS MEN'!I16</f>
        <v>POLIDEPORTIVO LOS CAOBOS I</v>
      </c>
      <c r="F25" s="109"/>
      <c r="G25" s="109"/>
      <c r="H25" s="109"/>
      <c r="I25" s="10"/>
      <c r="J25" s="103" t="str">
        <f>'[8]CALENDARIO COPY 17 AÑOS MEN'!I17</f>
        <v>POLIDEPORTIVO LOS CAOBOS I</v>
      </c>
      <c r="K25" s="103"/>
      <c r="L25" s="103"/>
      <c r="M25" s="103"/>
      <c r="N25" s="10"/>
      <c r="O25" s="103" t="str">
        <f>'[8]CALENDARIO COPY 17 AÑOS MEN'!I19</f>
        <v>POLIDEPORTIVO LOS CAOBOS I</v>
      </c>
      <c r="P25" s="103"/>
      <c r="Q25" s="103"/>
      <c r="R25" s="103"/>
      <c r="S25" s="2"/>
    </row>
    <row r="26" spans="1:19" x14ac:dyDescent="0.25">
      <c r="A26" s="2"/>
      <c r="B26" s="108" t="s">
        <v>18</v>
      </c>
      <c r="C26" s="108"/>
      <c r="D26" s="2"/>
      <c r="E26" s="2"/>
      <c r="F26" s="2"/>
      <c r="G26" s="2"/>
      <c r="H26" s="2"/>
      <c r="I26" s="2"/>
      <c r="J26" s="2"/>
      <c r="K26" s="5"/>
      <c r="L26" s="2"/>
      <c r="M26" s="2"/>
      <c r="N26" s="2"/>
      <c r="O26" s="2"/>
      <c r="P26" s="2"/>
      <c r="Q26" s="2"/>
      <c r="R26" s="2"/>
      <c r="S26" s="2"/>
    </row>
    <row r="27" spans="1:19" ht="15.75" x14ac:dyDescent="0.3">
      <c r="A27" s="6" t="s">
        <v>23</v>
      </c>
      <c r="B27" s="106">
        <f>'[8]CALENDARIO COPY 17 AÑOS MEN'!B21</f>
        <v>42918</v>
      </c>
      <c r="C27" s="106"/>
      <c r="D27" s="6"/>
      <c r="E27" s="113"/>
      <c r="F27" s="113"/>
      <c r="G27" s="113"/>
      <c r="H27" s="113"/>
      <c r="I27" s="6"/>
      <c r="J27" s="113"/>
      <c r="K27" s="113"/>
      <c r="L27" s="113"/>
      <c r="M27" s="113"/>
      <c r="N27" s="6"/>
      <c r="O27" s="113"/>
      <c r="P27" s="113"/>
      <c r="Q27" s="113"/>
      <c r="R27" s="113"/>
      <c r="S27" s="2"/>
    </row>
    <row r="28" spans="1:19" x14ac:dyDescent="0.25">
      <c r="A28" s="118">
        <f>'[8]CALENDARIO COPY 17 AÑOS MEN'!C21</f>
        <v>0.52083333333333337</v>
      </c>
      <c r="B28" s="13" t="s">
        <v>6</v>
      </c>
      <c r="C28" s="14" t="s">
        <v>7</v>
      </c>
      <c r="D28" s="125"/>
      <c r="E28" s="98"/>
      <c r="F28" s="98"/>
      <c r="G28" s="98"/>
      <c r="H28" s="12"/>
      <c r="I28" s="124"/>
      <c r="J28" s="98"/>
      <c r="K28" s="98"/>
      <c r="L28" s="98"/>
      <c r="M28" s="12"/>
      <c r="N28" s="124"/>
      <c r="O28" s="98"/>
      <c r="P28" s="98"/>
      <c r="Q28" s="98"/>
      <c r="R28" s="12"/>
      <c r="S28" s="2"/>
    </row>
    <row r="29" spans="1:19" x14ac:dyDescent="0.25">
      <c r="A29" s="118"/>
      <c r="B29" s="7" t="str">
        <f>'[8]CALENDARIO COPY 17 AÑOS MEN'!E21</f>
        <v>2TO LUGAR SR</v>
      </c>
      <c r="C29" s="8">
        <f>'[8]CALENDARIO COPY 17 AÑOS MEN'!F21</f>
        <v>0</v>
      </c>
      <c r="D29" s="125"/>
      <c r="E29" s="120"/>
      <c r="F29" s="120"/>
      <c r="G29" s="120"/>
      <c r="H29" s="28"/>
      <c r="I29" s="124"/>
      <c r="J29" s="120"/>
      <c r="K29" s="120"/>
      <c r="L29" s="120"/>
      <c r="M29" s="28"/>
      <c r="N29" s="124"/>
      <c r="O29" s="120"/>
      <c r="P29" s="120"/>
      <c r="Q29" s="120"/>
      <c r="R29" s="28"/>
      <c r="S29" s="2"/>
    </row>
    <row r="30" spans="1:19" x14ac:dyDescent="0.25">
      <c r="A30" s="118"/>
      <c r="B30" s="7" t="str">
        <f>'[8]CALENDARIO COPY 17 AÑOS MEN'!G21</f>
        <v>1ER LUGAR SR</v>
      </c>
      <c r="C30" s="8">
        <f>'[8]CALENDARIO COPY 17 AÑOS MEN'!H21</f>
        <v>0</v>
      </c>
      <c r="D30" s="125"/>
      <c r="E30" s="120"/>
      <c r="F30" s="120"/>
      <c r="G30" s="120"/>
      <c r="H30" s="28"/>
      <c r="I30" s="124"/>
      <c r="J30" s="120"/>
      <c r="K30" s="120"/>
      <c r="L30" s="120"/>
      <c r="M30" s="28"/>
      <c r="N30" s="124"/>
      <c r="O30" s="120"/>
      <c r="P30" s="120"/>
      <c r="Q30" s="120"/>
      <c r="R30" s="28"/>
      <c r="S30" s="2"/>
    </row>
    <row r="31" spans="1:19" ht="15.75" x14ac:dyDescent="0.3">
      <c r="A31" s="10"/>
      <c r="B31" s="103" t="str">
        <f>'[8]CALENDARIO COPY 17 AÑOS MEN'!I21</f>
        <v>POLIDEPORTIVO LOS CAOBOS I</v>
      </c>
      <c r="C31" s="103"/>
      <c r="D31" s="11"/>
      <c r="E31" s="109"/>
      <c r="F31" s="109"/>
      <c r="G31" s="109"/>
      <c r="H31" s="109"/>
      <c r="I31" s="11"/>
      <c r="J31" s="109"/>
      <c r="K31" s="109"/>
      <c r="L31" s="109"/>
      <c r="M31" s="109"/>
      <c r="N31" s="11"/>
      <c r="O31" s="109"/>
      <c r="P31" s="109"/>
      <c r="Q31" s="109"/>
      <c r="R31" s="109"/>
      <c r="S31" s="2"/>
    </row>
    <row r="32" spans="1:19" x14ac:dyDescent="0.25">
      <c r="A32" s="2"/>
      <c r="B32" s="2"/>
      <c r="C32" s="4"/>
      <c r="D32" s="2"/>
      <c r="E32" s="95"/>
      <c r="F32" s="95"/>
      <c r="G32" s="95"/>
      <c r="H32" s="95"/>
      <c r="I32" s="16"/>
      <c r="J32" s="95"/>
      <c r="K32" s="95"/>
      <c r="L32" s="95"/>
      <c r="M32" s="95"/>
      <c r="N32" s="16"/>
      <c r="O32" s="16"/>
      <c r="P32" s="16"/>
      <c r="Q32" s="16"/>
      <c r="R32" s="16"/>
      <c r="S32" s="2"/>
    </row>
    <row r="33" spans="1:19" ht="15.75" x14ac:dyDescent="0.3">
      <c r="A33" s="6"/>
      <c r="B33" s="113"/>
      <c r="C33" s="113"/>
      <c r="D33" s="6"/>
      <c r="E33" s="113"/>
      <c r="F33" s="113"/>
      <c r="G33" s="113"/>
      <c r="H33" s="113"/>
      <c r="I33" s="29"/>
      <c r="J33" s="113"/>
      <c r="K33" s="113"/>
      <c r="L33" s="113"/>
      <c r="M33" s="113"/>
      <c r="N33" s="29"/>
      <c r="O33" s="121"/>
      <c r="P33" s="121"/>
      <c r="Q33" s="121"/>
      <c r="R33" s="121"/>
      <c r="S33" s="2"/>
    </row>
    <row r="34" spans="1:19" x14ac:dyDescent="0.25">
      <c r="A34" s="122"/>
      <c r="B34" s="12"/>
      <c r="C34" s="22"/>
      <c r="D34" s="123"/>
      <c r="E34" s="96"/>
      <c r="F34" s="96"/>
      <c r="G34" s="96"/>
      <c r="H34" s="12"/>
      <c r="I34" s="124"/>
      <c r="J34" s="96"/>
      <c r="K34" s="96"/>
      <c r="L34" s="96"/>
      <c r="M34" s="12"/>
      <c r="N34" s="124"/>
      <c r="O34" s="98"/>
      <c r="P34" s="98"/>
      <c r="Q34" s="98"/>
      <c r="R34" s="12"/>
      <c r="S34" s="2"/>
    </row>
    <row r="35" spans="1:19" x14ac:dyDescent="0.25">
      <c r="A35" s="122"/>
      <c r="B35" s="30"/>
      <c r="C35" s="31"/>
      <c r="D35" s="123"/>
      <c r="E35" s="120"/>
      <c r="F35" s="120"/>
      <c r="G35" s="120"/>
      <c r="H35" s="28"/>
      <c r="I35" s="124"/>
      <c r="J35" s="120"/>
      <c r="K35" s="120"/>
      <c r="L35" s="120"/>
      <c r="M35" s="28"/>
      <c r="N35" s="124"/>
      <c r="O35" s="120"/>
      <c r="P35" s="120"/>
      <c r="Q35" s="120"/>
      <c r="R35" s="28"/>
      <c r="S35" s="2"/>
    </row>
    <row r="36" spans="1:19" x14ac:dyDescent="0.25">
      <c r="A36" s="122"/>
      <c r="B36" s="30"/>
      <c r="C36" s="31"/>
      <c r="D36" s="123"/>
      <c r="E36" s="120"/>
      <c r="F36" s="120"/>
      <c r="G36" s="120"/>
      <c r="H36" s="28"/>
      <c r="I36" s="124"/>
      <c r="J36" s="120"/>
      <c r="K36" s="120"/>
      <c r="L36" s="120"/>
      <c r="M36" s="28"/>
      <c r="N36" s="124"/>
      <c r="O36" s="120"/>
      <c r="P36" s="120"/>
      <c r="Q36" s="120"/>
      <c r="R36" s="28"/>
      <c r="S36" s="2"/>
    </row>
    <row r="37" spans="1:19" ht="15.75" x14ac:dyDescent="0.3">
      <c r="A37" s="10"/>
      <c r="B37" s="109"/>
      <c r="C37" s="109"/>
      <c r="D37" s="11"/>
      <c r="E37" s="109"/>
      <c r="F37" s="109"/>
      <c r="G37" s="109"/>
      <c r="H37" s="109"/>
      <c r="I37" s="10"/>
      <c r="J37" s="109"/>
      <c r="K37" s="109"/>
      <c r="L37" s="109"/>
      <c r="M37" s="109"/>
      <c r="N37" s="11"/>
      <c r="O37" s="109"/>
      <c r="P37" s="109"/>
      <c r="Q37" s="109"/>
      <c r="R37" s="109"/>
      <c r="S37" s="2"/>
    </row>
    <row r="38" spans="1:19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</sheetData>
  <mergeCells count="133">
    <mergeCell ref="A4:A6"/>
    <mergeCell ref="D4:D6"/>
    <mergeCell ref="E4:G4"/>
    <mergeCell ref="I4:I6"/>
    <mergeCell ref="J4:L4"/>
    <mergeCell ref="N4:N6"/>
    <mergeCell ref="C1:E1"/>
    <mergeCell ref="I1:K1"/>
    <mergeCell ref="L1:O1"/>
    <mergeCell ref="B3:C3"/>
    <mergeCell ref="E3:H3"/>
    <mergeCell ref="J3:M3"/>
    <mergeCell ref="O3:R3"/>
    <mergeCell ref="O7:R7"/>
    <mergeCell ref="B9:C9"/>
    <mergeCell ref="E9:H9"/>
    <mergeCell ref="J9:M9"/>
    <mergeCell ref="O9:R9"/>
    <mergeCell ref="O4:Q4"/>
    <mergeCell ref="E5:G5"/>
    <mergeCell ref="J5:L5"/>
    <mergeCell ref="O5:Q5"/>
    <mergeCell ref="E6:G6"/>
    <mergeCell ref="J6:L6"/>
    <mergeCell ref="O6:Q6"/>
    <mergeCell ref="A10:A12"/>
    <mergeCell ref="D10:D12"/>
    <mergeCell ref="E10:G10"/>
    <mergeCell ref="I10:I12"/>
    <mergeCell ref="J10:L10"/>
    <mergeCell ref="N10:N12"/>
    <mergeCell ref="B7:C7"/>
    <mergeCell ref="E7:H7"/>
    <mergeCell ref="J7:M7"/>
    <mergeCell ref="O13:R13"/>
    <mergeCell ref="B15:C15"/>
    <mergeCell ref="E15:H15"/>
    <mergeCell ref="J15:M15"/>
    <mergeCell ref="O15:R15"/>
    <mergeCell ref="O10:Q10"/>
    <mergeCell ref="E11:G11"/>
    <mergeCell ref="J11:L11"/>
    <mergeCell ref="O11:Q11"/>
    <mergeCell ref="E12:G12"/>
    <mergeCell ref="J12:L12"/>
    <mergeCell ref="O12:Q12"/>
    <mergeCell ref="A16:A18"/>
    <mergeCell ref="D16:D18"/>
    <mergeCell ref="E16:G16"/>
    <mergeCell ref="I16:I18"/>
    <mergeCell ref="J16:L16"/>
    <mergeCell ref="N16:N18"/>
    <mergeCell ref="B13:C13"/>
    <mergeCell ref="E13:H13"/>
    <mergeCell ref="J13:M13"/>
    <mergeCell ref="O19:R19"/>
    <mergeCell ref="O20:R20"/>
    <mergeCell ref="B21:C21"/>
    <mergeCell ref="E21:H21"/>
    <mergeCell ref="J21:M21"/>
    <mergeCell ref="O21:R21"/>
    <mergeCell ref="O16:Q16"/>
    <mergeCell ref="E17:G17"/>
    <mergeCell ref="J17:L17"/>
    <mergeCell ref="O17:Q17"/>
    <mergeCell ref="E18:G18"/>
    <mergeCell ref="J18:L18"/>
    <mergeCell ref="O18:Q18"/>
    <mergeCell ref="A22:A24"/>
    <mergeCell ref="D22:D24"/>
    <mergeCell ref="E22:G22"/>
    <mergeCell ref="I22:I24"/>
    <mergeCell ref="J22:L22"/>
    <mergeCell ref="N22:N24"/>
    <mergeCell ref="B19:C19"/>
    <mergeCell ref="E19:H19"/>
    <mergeCell ref="J19:M19"/>
    <mergeCell ref="O25:R25"/>
    <mergeCell ref="B26:C26"/>
    <mergeCell ref="B27:C27"/>
    <mergeCell ref="E27:H27"/>
    <mergeCell ref="J27:M27"/>
    <mergeCell ref="O27:R27"/>
    <mergeCell ref="O22:Q22"/>
    <mergeCell ref="E23:G23"/>
    <mergeCell ref="J23:L23"/>
    <mergeCell ref="O23:Q23"/>
    <mergeCell ref="E24:G24"/>
    <mergeCell ref="J24:L24"/>
    <mergeCell ref="O24:Q24"/>
    <mergeCell ref="A28:A30"/>
    <mergeCell ref="D28:D30"/>
    <mergeCell ref="E28:G28"/>
    <mergeCell ref="I28:I30"/>
    <mergeCell ref="J28:L28"/>
    <mergeCell ref="N28:N30"/>
    <mergeCell ref="B25:C25"/>
    <mergeCell ref="E25:H25"/>
    <mergeCell ref="J25:M25"/>
    <mergeCell ref="B31:C31"/>
    <mergeCell ref="E31:H31"/>
    <mergeCell ref="J31:M31"/>
    <mergeCell ref="O31:R31"/>
    <mergeCell ref="E32:H32"/>
    <mergeCell ref="J32:M32"/>
    <mergeCell ref="O28:Q28"/>
    <mergeCell ref="E29:G29"/>
    <mergeCell ref="J29:L29"/>
    <mergeCell ref="O29:Q29"/>
    <mergeCell ref="E30:G30"/>
    <mergeCell ref="J30:L30"/>
    <mergeCell ref="O30:Q30"/>
    <mergeCell ref="B33:C33"/>
    <mergeCell ref="E33:H33"/>
    <mergeCell ref="J33:M33"/>
    <mergeCell ref="O33:R33"/>
    <mergeCell ref="A34:A36"/>
    <mergeCell ref="D34:D36"/>
    <mergeCell ref="E34:G34"/>
    <mergeCell ref="I34:I36"/>
    <mergeCell ref="J34:L34"/>
    <mergeCell ref="N34:N36"/>
    <mergeCell ref="B37:C37"/>
    <mergeCell ref="E37:H37"/>
    <mergeCell ref="J37:M37"/>
    <mergeCell ref="O37:R37"/>
    <mergeCell ref="O34:Q34"/>
    <mergeCell ref="E35:G35"/>
    <mergeCell ref="J35:L35"/>
    <mergeCell ref="O35:Q35"/>
    <mergeCell ref="E36:G36"/>
    <mergeCell ref="J36:L36"/>
    <mergeCell ref="O36:Q3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G189"/>
  <sheetViews>
    <sheetView topLeftCell="A165" workbookViewId="0">
      <selection activeCell="B58" sqref="B58:G123"/>
    </sheetView>
  </sheetViews>
  <sheetFormatPr defaultRowHeight="15" x14ac:dyDescent="0.25"/>
  <cols>
    <col min="1" max="1" width="6.28515625" style="1" customWidth="1"/>
    <col min="2" max="2" width="5.85546875" style="1" bestFit="1" customWidth="1"/>
    <col min="3" max="3" width="60.7109375" style="1" bestFit="1" customWidth="1"/>
    <col min="4" max="6" width="11.85546875" style="1" customWidth="1"/>
    <col min="7" max="7" width="16" style="1" bestFit="1" customWidth="1"/>
    <col min="8" max="16384" width="9.140625" style="1"/>
  </cols>
  <sheetData>
    <row r="1" spans="2:7" x14ac:dyDescent="0.25">
      <c r="B1" s="150" t="s">
        <v>54</v>
      </c>
      <c r="C1" s="150"/>
      <c r="D1" s="150"/>
      <c r="E1" s="150"/>
      <c r="F1" s="150"/>
      <c r="G1" s="150"/>
    </row>
    <row r="2" spans="2:7" x14ac:dyDescent="0.25">
      <c r="B2" s="150"/>
      <c r="C2" s="150"/>
      <c r="D2" s="150"/>
      <c r="E2" s="150"/>
      <c r="F2" s="150"/>
      <c r="G2" s="150"/>
    </row>
    <row r="3" spans="2:7" ht="18.75" x14ac:dyDescent="0.3">
      <c r="B3" s="25" t="s">
        <v>42</v>
      </c>
      <c r="C3" s="26" t="s">
        <v>41</v>
      </c>
      <c r="D3" s="35" t="s">
        <v>40</v>
      </c>
      <c r="E3" s="35" t="s">
        <v>39</v>
      </c>
      <c r="F3" s="35" t="s">
        <v>38</v>
      </c>
      <c r="G3" s="35" t="s">
        <v>37</v>
      </c>
    </row>
    <row r="4" spans="2:7" ht="15" customHeight="1" x14ac:dyDescent="0.25">
      <c r="B4" s="141">
        <f>'[1]RESULTADOS PDF 10 MEN'!U5</f>
        <v>1</v>
      </c>
      <c r="C4" s="144" t="str">
        <f>'[1]RESULTADOS PDF 10 MEN'!V5</f>
        <v>PONCE PONCEÑO</v>
      </c>
      <c r="D4" s="141">
        <f>'[1]RESULTADOS PDF 10 MEN'!W5</f>
        <v>3</v>
      </c>
      <c r="E4" s="141">
        <f>'[1]RESULTADOS PDF 10 MEN'!X5</f>
        <v>3</v>
      </c>
      <c r="F4" s="141">
        <f>'[1]RESULTADOS PDF 10 MEN'!Y5</f>
        <v>0</v>
      </c>
      <c r="G4" s="147">
        <f>'[1]RESULTADOS PDF 10 MEN'!Z5</f>
        <v>1</v>
      </c>
    </row>
    <row r="5" spans="2:7" ht="15" customHeight="1" x14ac:dyDescent="0.25">
      <c r="B5" s="142"/>
      <c r="C5" s="145"/>
      <c r="D5" s="142"/>
      <c r="E5" s="142"/>
      <c r="F5" s="142"/>
      <c r="G5" s="148"/>
    </row>
    <row r="6" spans="2:7" ht="15" customHeight="1" x14ac:dyDescent="0.25">
      <c r="B6" s="143"/>
      <c r="C6" s="146"/>
      <c r="D6" s="143"/>
      <c r="E6" s="143"/>
      <c r="F6" s="143"/>
      <c r="G6" s="149"/>
    </row>
    <row r="7" spans="2:7" ht="15" customHeight="1" x14ac:dyDescent="0.25">
      <c r="B7" s="141">
        <f>'[1]RESULTADOS PDF 10 MEN'!U8</f>
        <v>2</v>
      </c>
      <c r="C7" s="144" t="str">
        <f>'[1]RESULTADOS PDF 10 MEN'!V8</f>
        <v>RAZORBACKS</v>
      </c>
      <c r="D7" s="141">
        <f>'[1]RESULTADOS PDF 10 MEN'!W8</f>
        <v>3</v>
      </c>
      <c r="E7" s="141">
        <f>'[1]RESULTADOS PDF 10 MEN'!X8</f>
        <v>2</v>
      </c>
      <c r="F7" s="141">
        <f>'[1]RESULTADOS PDF 10 MEN'!Y8</f>
        <v>1</v>
      </c>
      <c r="G7" s="147">
        <f>'[1]RESULTADOS PDF 10 MEN'!Z8</f>
        <v>0.66666666666666663</v>
      </c>
    </row>
    <row r="8" spans="2:7" ht="15" customHeight="1" x14ac:dyDescent="0.25">
      <c r="B8" s="142"/>
      <c r="C8" s="145"/>
      <c r="D8" s="142"/>
      <c r="E8" s="142"/>
      <c r="F8" s="142"/>
      <c r="G8" s="148"/>
    </row>
    <row r="9" spans="2:7" ht="15" customHeight="1" x14ac:dyDescent="0.25">
      <c r="B9" s="143"/>
      <c r="C9" s="146"/>
      <c r="D9" s="143"/>
      <c r="E9" s="143"/>
      <c r="F9" s="143"/>
      <c r="G9" s="149"/>
    </row>
    <row r="10" spans="2:7" ht="15" customHeight="1" x14ac:dyDescent="0.25">
      <c r="B10" s="141">
        <f>'[1]RESULTADOS PDF 10 MEN'!U11</f>
        <v>3</v>
      </c>
      <c r="C10" s="144" t="str">
        <f>'[1]RESULTADOS PDF 10 MEN'!V11</f>
        <v>SOUTHERN BASKET</v>
      </c>
      <c r="D10" s="141">
        <f>'[1]RESULTADOS PDF 10 MEN'!W11</f>
        <v>3</v>
      </c>
      <c r="E10" s="141">
        <f>'[1]RESULTADOS PDF 10 MEN'!X11</f>
        <v>2</v>
      </c>
      <c r="F10" s="141">
        <f>'[1]RESULTADOS PDF 10 MEN'!Y11</f>
        <v>1</v>
      </c>
      <c r="G10" s="147">
        <f>'[1]RESULTADOS PDF 10 MEN'!Z11</f>
        <v>0.66666666666666663</v>
      </c>
    </row>
    <row r="11" spans="2:7" ht="15" customHeight="1" x14ac:dyDescent="0.25">
      <c r="B11" s="142"/>
      <c r="C11" s="145"/>
      <c r="D11" s="142"/>
      <c r="E11" s="142"/>
      <c r="F11" s="142"/>
      <c r="G11" s="148"/>
    </row>
    <row r="12" spans="2:7" ht="15" customHeight="1" x14ac:dyDescent="0.25">
      <c r="B12" s="143"/>
      <c r="C12" s="146"/>
      <c r="D12" s="143"/>
      <c r="E12" s="143"/>
      <c r="F12" s="143"/>
      <c r="G12" s="149"/>
    </row>
    <row r="13" spans="2:7" ht="15" customHeight="1" x14ac:dyDescent="0.25">
      <c r="B13" s="141">
        <f>'[1]RESULTADOS PDF 10 MEN'!U14</f>
        <v>4</v>
      </c>
      <c r="C13" s="144" t="str">
        <f>'[1]RESULTADOS PDF 10 MEN'!V14</f>
        <v>CAGUAS LIBAC</v>
      </c>
      <c r="D13" s="141">
        <f>'[1]RESULTADOS PDF 10 MEN'!W14</f>
        <v>4</v>
      </c>
      <c r="E13" s="141">
        <f>'[1]RESULTADOS PDF 10 MEN'!X14</f>
        <v>1</v>
      </c>
      <c r="F13" s="141">
        <f>'[1]RESULTADOS PDF 10 MEN'!Y14</f>
        <v>3</v>
      </c>
      <c r="G13" s="147">
        <f>'[1]RESULTADOS PDF 10 MEN'!Z14</f>
        <v>0.25</v>
      </c>
    </row>
    <row r="14" spans="2:7" ht="15" customHeight="1" x14ac:dyDescent="0.25">
      <c r="B14" s="142"/>
      <c r="C14" s="145"/>
      <c r="D14" s="142"/>
      <c r="E14" s="142"/>
      <c r="F14" s="142"/>
      <c r="G14" s="148"/>
    </row>
    <row r="15" spans="2:7" ht="15" customHeight="1" x14ac:dyDescent="0.25">
      <c r="B15" s="143"/>
      <c r="C15" s="146"/>
      <c r="D15" s="143"/>
      <c r="E15" s="143"/>
      <c r="F15" s="143"/>
      <c r="G15" s="149"/>
    </row>
    <row r="16" spans="2:7" ht="15" customHeight="1" x14ac:dyDescent="0.25">
      <c r="B16" s="141">
        <f>'[1]RESULTADOS PDF 10 MEN'!U17</f>
        <v>5</v>
      </c>
      <c r="C16" s="144" t="str">
        <f>'[1]RESULTADOS PDF 10 MEN'!V17</f>
        <v>PONCE YMCA</v>
      </c>
      <c r="D16" s="141">
        <f>'[1]RESULTADOS PDF 10 MEN'!W17</f>
        <v>3</v>
      </c>
      <c r="E16" s="141">
        <f>'[1]RESULTADOS PDF 10 MEN'!X17</f>
        <v>0</v>
      </c>
      <c r="F16" s="141">
        <f>'[1]RESULTADOS PDF 10 MEN'!Y17</f>
        <v>3</v>
      </c>
      <c r="G16" s="147">
        <f>'[1]RESULTADOS PDF 10 MEN'!Z17</f>
        <v>0</v>
      </c>
    </row>
    <row r="17" spans="2:7" ht="15" customHeight="1" x14ac:dyDescent="0.25">
      <c r="B17" s="142"/>
      <c r="C17" s="145"/>
      <c r="D17" s="142"/>
      <c r="E17" s="142"/>
      <c r="F17" s="142"/>
      <c r="G17" s="148"/>
    </row>
    <row r="18" spans="2:7" ht="15" customHeight="1" x14ac:dyDescent="0.25">
      <c r="B18" s="143"/>
      <c r="C18" s="146"/>
      <c r="D18" s="143"/>
      <c r="E18" s="143"/>
      <c r="F18" s="143"/>
      <c r="G18" s="149"/>
    </row>
    <row r="19" spans="2:7" ht="15" customHeight="1" x14ac:dyDescent="0.25">
      <c r="B19" s="151" t="s">
        <v>53</v>
      </c>
      <c r="C19" s="152"/>
      <c r="D19" s="152"/>
      <c r="E19" s="152"/>
      <c r="F19" s="152"/>
      <c r="G19" s="153"/>
    </row>
    <row r="20" spans="2:7" ht="15" customHeight="1" x14ac:dyDescent="0.25">
      <c r="B20" s="154"/>
      <c r="C20" s="155"/>
      <c r="D20" s="155"/>
      <c r="E20" s="155"/>
      <c r="F20" s="155"/>
      <c r="G20" s="156"/>
    </row>
    <row r="21" spans="2:7" ht="15" customHeight="1" x14ac:dyDescent="0.3">
      <c r="B21" s="25" t="s">
        <v>42</v>
      </c>
      <c r="C21" s="26" t="s">
        <v>41</v>
      </c>
      <c r="D21" s="25" t="s">
        <v>40</v>
      </c>
      <c r="E21" s="25" t="s">
        <v>39</v>
      </c>
      <c r="F21" s="25" t="s">
        <v>38</v>
      </c>
      <c r="G21" s="25" t="s">
        <v>37</v>
      </c>
    </row>
    <row r="22" spans="2:7" ht="15" customHeight="1" x14ac:dyDescent="0.25">
      <c r="B22" s="141">
        <f>'[2]RESULTADOS PDF 11 AÑOS MEN'!U5</f>
        <v>1</v>
      </c>
      <c r="C22" s="144" t="str">
        <f>'[2]RESULTADOS PDF 11 AÑOS MEN'!V5</f>
        <v>LIGA LUIS A. PADILLA S.G.</v>
      </c>
      <c r="D22" s="141">
        <f>'[2]RESULTADOS PDF 11 AÑOS MEN'!W5</f>
        <v>4</v>
      </c>
      <c r="E22" s="141">
        <f>'[2]RESULTADOS PDF 11 AÑOS MEN'!X5</f>
        <v>4</v>
      </c>
      <c r="F22" s="141">
        <f>'[2]RESULTADOS PDF 11 AÑOS MEN'!Y5</f>
        <v>0</v>
      </c>
      <c r="G22" s="147">
        <f>'[2]RESULTADOS PDF 11 AÑOS MEN'!Z5</f>
        <v>1</v>
      </c>
    </row>
    <row r="23" spans="2:7" ht="15" customHeight="1" x14ac:dyDescent="0.25">
      <c r="B23" s="142"/>
      <c r="C23" s="145"/>
      <c r="D23" s="142"/>
      <c r="E23" s="142"/>
      <c r="F23" s="142"/>
      <c r="G23" s="148"/>
    </row>
    <row r="24" spans="2:7" ht="15" customHeight="1" x14ac:dyDescent="0.25">
      <c r="B24" s="143"/>
      <c r="C24" s="146"/>
      <c r="D24" s="143"/>
      <c r="E24" s="143"/>
      <c r="F24" s="143"/>
      <c r="G24" s="149"/>
    </row>
    <row r="25" spans="2:7" ht="15" customHeight="1" x14ac:dyDescent="0.25">
      <c r="B25" s="141">
        <f>'[2]RESULTADOS PDF 11 AÑOS MEN'!U8</f>
        <v>2</v>
      </c>
      <c r="C25" s="144" t="str">
        <f>'[2]RESULTADOS PDF 11 AÑOS MEN'!V8</f>
        <v>SOUTHERN BASKET</v>
      </c>
      <c r="D25" s="141">
        <f>'[2]RESULTADOS PDF 11 AÑOS MEN'!W8</f>
        <v>4</v>
      </c>
      <c r="E25" s="141">
        <f>'[2]RESULTADOS PDF 11 AÑOS MEN'!X8</f>
        <v>3</v>
      </c>
      <c r="F25" s="141">
        <f>'[2]RESULTADOS PDF 11 AÑOS MEN'!Y8</f>
        <v>1</v>
      </c>
      <c r="G25" s="147">
        <f>'[2]RESULTADOS PDF 11 AÑOS MEN'!Z8</f>
        <v>0.75</v>
      </c>
    </row>
    <row r="26" spans="2:7" ht="15" customHeight="1" x14ac:dyDescent="0.25">
      <c r="B26" s="142"/>
      <c r="C26" s="145"/>
      <c r="D26" s="142"/>
      <c r="E26" s="142"/>
      <c r="F26" s="142"/>
      <c r="G26" s="148"/>
    </row>
    <row r="27" spans="2:7" ht="15" customHeight="1" x14ac:dyDescent="0.25">
      <c r="B27" s="143"/>
      <c r="C27" s="146"/>
      <c r="D27" s="143"/>
      <c r="E27" s="143"/>
      <c r="F27" s="143"/>
      <c r="G27" s="149"/>
    </row>
    <row r="28" spans="2:7" ht="15" customHeight="1" x14ac:dyDescent="0.25">
      <c r="B28" s="141">
        <f>'[2]RESULTADOS PDF 11 AÑOS MEN'!U11</f>
        <v>3</v>
      </c>
      <c r="C28" s="144" t="str">
        <f>'[2]RESULTADOS PDF 11 AÑOS MEN'!V11</f>
        <v>CAGUAS LIBAC</v>
      </c>
      <c r="D28" s="141">
        <f>'[2]RESULTADOS PDF 11 AÑOS MEN'!W11</f>
        <v>4</v>
      </c>
      <c r="E28" s="141">
        <f>'[2]RESULTADOS PDF 11 AÑOS MEN'!X11</f>
        <v>3</v>
      </c>
      <c r="F28" s="141">
        <f>'[2]RESULTADOS PDF 11 AÑOS MEN'!Y11</f>
        <v>1</v>
      </c>
      <c r="G28" s="147">
        <f>'[2]RESULTADOS PDF 11 AÑOS MEN'!Z11</f>
        <v>0.75</v>
      </c>
    </row>
    <row r="29" spans="2:7" ht="15" customHeight="1" x14ac:dyDescent="0.25">
      <c r="B29" s="142"/>
      <c r="C29" s="145"/>
      <c r="D29" s="142"/>
      <c r="E29" s="142"/>
      <c r="F29" s="142"/>
      <c r="G29" s="148"/>
    </row>
    <row r="30" spans="2:7" ht="15" customHeight="1" x14ac:dyDescent="0.25">
      <c r="B30" s="143"/>
      <c r="C30" s="146"/>
      <c r="D30" s="143"/>
      <c r="E30" s="143"/>
      <c r="F30" s="143"/>
      <c r="G30" s="149"/>
    </row>
    <row r="31" spans="2:7" ht="15" customHeight="1" x14ac:dyDescent="0.25">
      <c r="B31" s="141">
        <f>'[2]RESULTADOS PDF 11 AÑOS MEN'!U14</f>
        <v>4</v>
      </c>
      <c r="C31" s="144" t="str">
        <f>'[2]RESULTADOS PDF 11 AÑOS MEN'!V14</f>
        <v>PONCE PONCEÑOS A</v>
      </c>
      <c r="D31" s="141">
        <f>'[2]RESULTADOS PDF 11 AÑOS MEN'!W14</f>
        <v>4</v>
      </c>
      <c r="E31" s="141">
        <f>'[2]RESULTADOS PDF 11 AÑOS MEN'!X14</f>
        <v>2</v>
      </c>
      <c r="F31" s="141">
        <f>'[2]RESULTADOS PDF 11 AÑOS MEN'!Y14</f>
        <v>2</v>
      </c>
      <c r="G31" s="147">
        <f>'[2]RESULTADOS PDF 11 AÑOS MEN'!Z14</f>
        <v>0.5</v>
      </c>
    </row>
    <row r="32" spans="2:7" ht="15" customHeight="1" x14ac:dyDescent="0.25">
      <c r="B32" s="142"/>
      <c r="C32" s="145"/>
      <c r="D32" s="142"/>
      <c r="E32" s="142"/>
      <c r="F32" s="142"/>
      <c r="G32" s="148"/>
    </row>
    <row r="33" spans="2:7" ht="15" customHeight="1" x14ac:dyDescent="0.25">
      <c r="B33" s="143"/>
      <c r="C33" s="146"/>
      <c r="D33" s="143"/>
      <c r="E33" s="143"/>
      <c r="F33" s="143"/>
      <c r="G33" s="149"/>
    </row>
    <row r="34" spans="2:7" ht="15" customHeight="1" x14ac:dyDescent="0.25">
      <c r="B34" s="141">
        <f>'[2]RESULTADOS PDF 11 AÑOS MEN'!U17</f>
        <v>5</v>
      </c>
      <c r="C34" s="144" t="str">
        <f>'[2]RESULTADOS PDF 11 AÑOS MEN'!V17</f>
        <v>PONCE PONCEÑOS B</v>
      </c>
      <c r="D34" s="141">
        <f>'[2]RESULTADOS PDF 11 AÑOS MEN'!W17</f>
        <v>4</v>
      </c>
      <c r="E34" s="141">
        <f>'[2]RESULTADOS PDF 11 AÑOS MEN'!X17</f>
        <v>0</v>
      </c>
      <c r="F34" s="141">
        <f>'[2]RESULTADOS PDF 11 AÑOS MEN'!Y17</f>
        <v>4</v>
      </c>
      <c r="G34" s="147">
        <f>'[2]RESULTADOS PDF 11 AÑOS MEN'!Z17</f>
        <v>0</v>
      </c>
    </row>
    <row r="35" spans="2:7" ht="15" customHeight="1" x14ac:dyDescent="0.25">
      <c r="B35" s="142"/>
      <c r="C35" s="145"/>
      <c r="D35" s="142"/>
      <c r="E35" s="142"/>
      <c r="F35" s="142"/>
      <c r="G35" s="148"/>
    </row>
    <row r="36" spans="2:7" ht="15" customHeight="1" x14ac:dyDescent="0.25">
      <c r="B36" s="143"/>
      <c r="C36" s="146"/>
      <c r="D36" s="143"/>
      <c r="E36" s="143"/>
      <c r="F36" s="143"/>
      <c r="G36" s="149"/>
    </row>
    <row r="37" spans="2:7" ht="15" customHeight="1" x14ac:dyDescent="0.25">
      <c r="B37" s="141">
        <f>'[2]RESULTADOS PDF 11 AÑOS MEN'!U20</f>
        <v>6</v>
      </c>
      <c r="C37" s="144" t="str">
        <f>'[2]RESULTADOS PDF 11 AÑOS MEN'!V20</f>
        <v>CATAÑO</v>
      </c>
      <c r="D37" s="141">
        <f>'[2]RESULTADOS PDF 11 AÑOS MEN'!W20</f>
        <v>4</v>
      </c>
      <c r="E37" s="141">
        <f>'[2]RESULTADOS PDF 11 AÑOS MEN'!X20</f>
        <v>0</v>
      </c>
      <c r="F37" s="141">
        <f>'[2]RESULTADOS PDF 11 AÑOS MEN'!Y20</f>
        <v>4</v>
      </c>
      <c r="G37" s="147">
        <f>'[2]RESULTADOS PDF 11 AÑOS MEN'!Z20</f>
        <v>0</v>
      </c>
    </row>
    <row r="38" spans="2:7" ht="15" customHeight="1" x14ac:dyDescent="0.25">
      <c r="B38" s="142"/>
      <c r="C38" s="145"/>
      <c r="D38" s="142"/>
      <c r="E38" s="142"/>
      <c r="F38" s="142"/>
      <c r="G38" s="148"/>
    </row>
    <row r="39" spans="2:7" ht="15" customHeight="1" x14ac:dyDescent="0.25">
      <c r="B39" s="143"/>
      <c r="C39" s="146"/>
      <c r="D39" s="143"/>
      <c r="E39" s="143"/>
      <c r="F39" s="143"/>
      <c r="G39" s="149"/>
    </row>
    <row r="40" spans="2:7" x14ac:dyDescent="0.25">
      <c r="B40" s="150" t="s">
        <v>52</v>
      </c>
      <c r="C40" s="150"/>
      <c r="D40" s="150"/>
      <c r="E40" s="150"/>
      <c r="F40" s="150"/>
      <c r="G40" s="150"/>
    </row>
    <row r="41" spans="2:7" x14ac:dyDescent="0.25">
      <c r="B41" s="150"/>
      <c r="C41" s="150"/>
      <c r="D41" s="150"/>
      <c r="E41" s="150"/>
      <c r="F41" s="150"/>
      <c r="G41" s="150"/>
    </row>
    <row r="42" spans="2:7" ht="18.75" x14ac:dyDescent="0.3">
      <c r="B42" s="25" t="s">
        <v>42</v>
      </c>
      <c r="C42" s="26" t="s">
        <v>41</v>
      </c>
      <c r="D42" s="25" t="s">
        <v>40</v>
      </c>
      <c r="E42" s="25" t="s">
        <v>39</v>
      </c>
      <c r="F42" s="25" t="s">
        <v>38</v>
      </c>
      <c r="G42" s="25" t="s">
        <v>37</v>
      </c>
    </row>
    <row r="43" spans="2:7" ht="15" customHeight="1" x14ac:dyDescent="0.25">
      <c r="B43" s="141">
        <f>'[3]RESULTADOS PDF 12 MEN'!U5</f>
        <v>1</v>
      </c>
      <c r="C43" s="144" t="str">
        <f>'[3]RESULTADOS PDF 12 MEN'!V5</f>
        <v>LIGA LUIS A. PADILLA S.G.</v>
      </c>
      <c r="D43" s="141">
        <f>'[3]RESULTADOS PDF 12 MEN'!W5</f>
        <v>4</v>
      </c>
      <c r="E43" s="141">
        <f>'[3]RESULTADOS PDF 12 MEN'!X5</f>
        <v>4</v>
      </c>
      <c r="F43" s="141">
        <f>'[3]RESULTADOS PDF 12 MEN'!Y5</f>
        <v>0</v>
      </c>
      <c r="G43" s="147">
        <f>'[3]RESULTADOS PDF 12 MEN'!Z5</f>
        <v>1</v>
      </c>
    </row>
    <row r="44" spans="2:7" ht="15" customHeight="1" x14ac:dyDescent="0.25">
      <c r="B44" s="142"/>
      <c r="C44" s="145"/>
      <c r="D44" s="142"/>
      <c r="E44" s="142"/>
      <c r="F44" s="142"/>
      <c r="G44" s="148"/>
    </row>
    <row r="45" spans="2:7" ht="15" customHeight="1" x14ac:dyDescent="0.25">
      <c r="B45" s="143"/>
      <c r="C45" s="146"/>
      <c r="D45" s="143"/>
      <c r="E45" s="143"/>
      <c r="F45" s="143"/>
      <c r="G45" s="149"/>
    </row>
    <row r="46" spans="2:7" ht="15" customHeight="1" x14ac:dyDescent="0.25">
      <c r="B46" s="141">
        <f>'[3]RESULTADOS PDF 12 MEN'!U8</f>
        <v>2</v>
      </c>
      <c r="C46" s="144" t="str">
        <f>'[3]RESULTADOS PDF 12 MEN'!V8</f>
        <v>PONCE PONCEÑO</v>
      </c>
      <c r="D46" s="141">
        <f>'[3]RESULTADOS PDF 12 MEN'!W8</f>
        <v>3</v>
      </c>
      <c r="E46" s="141">
        <f>'[3]RESULTADOS PDF 12 MEN'!X8</f>
        <v>2</v>
      </c>
      <c r="F46" s="141">
        <f>'[3]RESULTADOS PDF 12 MEN'!Y8</f>
        <v>1</v>
      </c>
      <c r="G46" s="147">
        <f>'[3]RESULTADOS PDF 12 MEN'!Z8</f>
        <v>0.66666666666666663</v>
      </c>
    </row>
    <row r="47" spans="2:7" ht="15" customHeight="1" x14ac:dyDescent="0.25">
      <c r="B47" s="142"/>
      <c r="C47" s="145"/>
      <c r="D47" s="142"/>
      <c r="E47" s="142"/>
      <c r="F47" s="142"/>
      <c r="G47" s="148"/>
    </row>
    <row r="48" spans="2:7" ht="15" customHeight="1" x14ac:dyDescent="0.25">
      <c r="B48" s="143"/>
      <c r="C48" s="146"/>
      <c r="D48" s="143"/>
      <c r="E48" s="143"/>
      <c r="F48" s="143"/>
      <c r="G48" s="149"/>
    </row>
    <row r="49" spans="2:7" ht="15" customHeight="1" x14ac:dyDescent="0.25">
      <c r="B49" s="141">
        <f>'[3]RESULTADOS PDF 12 MEN'!U11</f>
        <v>3</v>
      </c>
      <c r="C49" s="144" t="str">
        <f>'[3]RESULTADOS PDF 12 MEN'!V11</f>
        <v>SOUTHERN BASKET</v>
      </c>
      <c r="D49" s="141">
        <f>'[3]RESULTADOS PDF 12 MEN'!W11</f>
        <v>3</v>
      </c>
      <c r="E49" s="141">
        <f>'[3]RESULTADOS PDF 12 MEN'!X11</f>
        <v>1</v>
      </c>
      <c r="F49" s="141">
        <f>'[3]RESULTADOS PDF 12 MEN'!Y11</f>
        <v>2</v>
      </c>
      <c r="G49" s="147">
        <f>'[3]RESULTADOS PDF 12 MEN'!Z11</f>
        <v>0.33333333333333331</v>
      </c>
    </row>
    <row r="50" spans="2:7" ht="15" customHeight="1" x14ac:dyDescent="0.25">
      <c r="B50" s="142"/>
      <c r="C50" s="145"/>
      <c r="D50" s="142"/>
      <c r="E50" s="142"/>
      <c r="F50" s="142"/>
      <c r="G50" s="148"/>
    </row>
    <row r="51" spans="2:7" ht="15" customHeight="1" x14ac:dyDescent="0.25">
      <c r="B51" s="143"/>
      <c r="C51" s="146"/>
      <c r="D51" s="143"/>
      <c r="E51" s="143"/>
      <c r="F51" s="143"/>
      <c r="G51" s="149"/>
    </row>
    <row r="52" spans="2:7" ht="15" customHeight="1" x14ac:dyDescent="0.25">
      <c r="B52" s="141">
        <f>'[3]RESULTADOS PDF 12 MEN'!U14</f>
        <v>4</v>
      </c>
      <c r="C52" s="144" t="str">
        <f>'[3]RESULTADOS PDF 12 MEN'!V14</f>
        <v>LIBA AIBONITO</v>
      </c>
      <c r="D52" s="141">
        <f>'[3]RESULTADOS PDF 12 MEN'!W14</f>
        <v>3</v>
      </c>
      <c r="E52" s="141">
        <f>'[3]RESULTADOS PDF 12 MEN'!X14</f>
        <v>1</v>
      </c>
      <c r="F52" s="141">
        <f>'[3]RESULTADOS PDF 12 MEN'!Y14</f>
        <v>2</v>
      </c>
      <c r="G52" s="147">
        <f>'[3]RESULTADOS PDF 12 MEN'!Z14</f>
        <v>0.33333333333333331</v>
      </c>
    </row>
    <row r="53" spans="2:7" ht="15" customHeight="1" x14ac:dyDescent="0.25">
      <c r="B53" s="142"/>
      <c r="C53" s="145"/>
      <c r="D53" s="142"/>
      <c r="E53" s="142"/>
      <c r="F53" s="142"/>
      <c r="G53" s="148"/>
    </row>
    <row r="54" spans="2:7" ht="15" customHeight="1" x14ac:dyDescent="0.25">
      <c r="B54" s="143"/>
      <c r="C54" s="146"/>
      <c r="D54" s="143"/>
      <c r="E54" s="143"/>
      <c r="F54" s="143"/>
      <c r="G54" s="149"/>
    </row>
    <row r="55" spans="2:7" ht="15" customHeight="1" x14ac:dyDescent="0.25">
      <c r="B55" s="141">
        <f>'[3]RESULTADOS PDF 12 MEN'!U17</f>
        <v>5</v>
      </c>
      <c r="C55" s="144" t="str">
        <f>'[3]RESULTADOS PDF 12 MEN'!V17</f>
        <v>TITANES SABANA GRANDE</v>
      </c>
      <c r="D55" s="141">
        <f>'[3]RESULTADOS PDF 12 MEN'!W17</f>
        <v>3</v>
      </c>
      <c r="E55" s="141">
        <f>'[3]RESULTADOS PDF 12 MEN'!X17</f>
        <v>0</v>
      </c>
      <c r="F55" s="141">
        <f>'[3]RESULTADOS PDF 12 MEN'!Y17</f>
        <v>3</v>
      </c>
      <c r="G55" s="147">
        <f>'[3]RESULTADOS PDF 12 MEN'!Z17</f>
        <v>0</v>
      </c>
    </row>
    <row r="56" spans="2:7" ht="15" customHeight="1" x14ac:dyDescent="0.25">
      <c r="B56" s="142"/>
      <c r="C56" s="145"/>
      <c r="D56" s="142"/>
      <c r="E56" s="142"/>
      <c r="F56" s="142"/>
      <c r="G56" s="148"/>
    </row>
    <row r="57" spans="2:7" ht="15" customHeight="1" x14ac:dyDescent="0.25">
      <c r="B57" s="143"/>
      <c r="C57" s="146"/>
      <c r="D57" s="143"/>
      <c r="E57" s="143"/>
      <c r="F57" s="143"/>
      <c r="G57" s="149"/>
    </row>
    <row r="58" spans="2:7" x14ac:dyDescent="0.25">
      <c r="B58" s="150" t="s">
        <v>51</v>
      </c>
      <c r="C58" s="150"/>
      <c r="D58" s="150"/>
      <c r="E58" s="150"/>
      <c r="F58" s="150"/>
      <c r="G58" s="150"/>
    </row>
    <row r="59" spans="2:7" x14ac:dyDescent="0.25">
      <c r="B59" s="150"/>
      <c r="C59" s="150"/>
      <c r="D59" s="150"/>
      <c r="E59" s="150"/>
      <c r="F59" s="150"/>
      <c r="G59" s="150"/>
    </row>
    <row r="60" spans="2:7" x14ac:dyDescent="0.25">
      <c r="B60" s="157" t="s">
        <v>50</v>
      </c>
      <c r="C60" s="157"/>
      <c r="D60" s="157"/>
      <c r="E60" s="157"/>
      <c r="F60" s="157"/>
      <c r="G60" s="157"/>
    </row>
    <row r="61" spans="2:7" ht="18.75" x14ac:dyDescent="0.3">
      <c r="B61" s="25" t="s">
        <v>42</v>
      </c>
      <c r="C61" s="25" t="s">
        <v>41</v>
      </c>
      <c r="D61" s="25" t="s">
        <v>40</v>
      </c>
      <c r="E61" s="25" t="s">
        <v>39</v>
      </c>
      <c r="F61" s="25" t="s">
        <v>38</v>
      </c>
      <c r="G61" s="25" t="s">
        <v>37</v>
      </c>
    </row>
    <row r="62" spans="2:7" ht="15" customHeight="1" x14ac:dyDescent="0.25">
      <c r="B62" s="141">
        <f>'[4]RESULTADOS PDF 13 MEN'!U6</f>
        <v>1</v>
      </c>
      <c r="C62" s="144" t="str">
        <f>'[4]RESULTADOS PDF 13 MEN'!V6</f>
        <v>ALL WEST S.G.</v>
      </c>
      <c r="D62" s="141">
        <f>'[4]RESULTADOS PDF 13 MEN'!W6</f>
        <v>3</v>
      </c>
      <c r="E62" s="141">
        <f>'[4]RESULTADOS PDF 13 MEN'!X6</f>
        <v>3</v>
      </c>
      <c r="F62" s="141">
        <f>'[4]RESULTADOS PDF 13 MEN'!Y6</f>
        <v>0</v>
      </c>
      <c r="G62" s="147">
        <f>'[4]RESULTADOS PDF 13 MEN'!Z6</f>
        <v>1</v>
      </c>
    </row>
    <row r="63" spans="2:7" ht="15" customHeight="1" x14ac:dyDescent="0.25">
      <c r="B63" s="142"/>
      <c r="C63" s="145"/>
      <c r="D63" s="142"/>
      <c r="E63" s="142"/>
      <c r="F63" s="142"/>
      <c r="G63" s="148"/>
    </row>
    <row r="64" spans="2:7" ht="15" customHeight="1" x14ac:dyDescent="0.25">
      <c r="B64" s="143"/>
      <c r="C64" s="146"/>
      <c r="D64" s="143"/>
      <c r="E64" s="143"/>
      <c r="F64" s="143"/>
      <c r="G64" s="149"/>
    </row>
    <row r="65" spans="2:7" ht="15" customHeight="1" x14ac:dyDescent="0.25">
      <c r="B65" s="141">
        <f>'[4]RESULTADOS PDF 13 MEN'!U9</f>
        <v>2</v>
      </c>
      <c r="C65" s="144" t="str">
        <f>'[4]RESULTADOS PDF 13 MEN'!V9</f>
        <v>LBJ JUANA DIAZ</v>
      </c>
      <c r="D65" s="141">
        <f>'[4]RESULTADOS PDF 13 MEN'!W9</f>
        <v>3</v>
      </c>
      <c r="E65" s="141">
        <f>'[4]RESULTADOS PDF 13 MEN'!X9</f>
        <v>2</v>
      </c>
      <c r="F65" s="141">
        <f>'[4]RESULTADOS PDF 13 MEN'!Y9</f>
        <v>1</v>
      </c>
      <c r="G65" s="147">
        <f>'[4]RESULTADOS PDF 13 MEN'!Z9</f>
        <v>0.66666666666666663</v>
      </c>
    </row>
    <row r="66" spans="2:7" ht="15" customHeight="1" x14ac:dyDescent="0.25">
      <c r="B66" s="142"/>
      <c r="C66" s="145"/>
      <c r="D66" s="142"/>
      <c r="E66" s="142"/>
      <c r="F66" s="142"/>
      <c r="G66" s="148"/>
    </row>
    <row r="67" spans="2:7" ht="15" customHeight="1" x14ac:dyDescent="0.25">
      <c r="B67" s="143"/>
      <c r="C67" s="146"/>
      <c r="D67" s="143"/>
      <c r="E67" s="143"/>
      <c r="F67" s="143"/>
      <c r="G67" s="149"/>
    </row>
    <row r="68" spans="2:7" ht="15" customHeight="1" x14ac:dyDescent="0.25">
      <c r="B68" s="141">
        <f>'[4]RESULTADOS PDF 13 MEN'!U12</f>
        <v>3</v>
      </c>
      <c r="C68" s="144" t="str">
        <f>'[4]RESULTADOS PDF 13 MEN'!V12</f>
        <v>SOUTHERN BASKET</v>
      </c>
      <c r="D68" s="141">
        <f>'[4]RESULTADOS PDF 13 MEN'!W12</f>
        <v>4</v>
      </c>
      <c r="E68" s="141">
        <f>'[4]RESULTADOS PDF 13 MEN'!X12</f>
        <v>2</v>
      </c>
      <c r="F68" s="141">
        <f>'[4]RESULTADOS PDF 13 MEN'!Y12</f>
        <v>2</v>
      </c>
      <c r="G68" s="147">
        <f>'[4]RESULTADOS PDF 13 MEN'!Z12</f>
        <v>0.5</v>
      </c>
    </row>
    <row r="69" spans="2:7" ht="15" customHeight="1" x14ac:dyDescent="0.25">
      <c r="B69" s="142"/>
      <c r="C69" s="145"/>
      <c r="D69" s="142"/>
      <c r="E69" s="142"/>
      <c r="F69" s="142"/>
      <c r="G69" s="148"/>
    </row>
    <row r="70" spans="2:7" ht="15" customHeight="1" x14ac:dyDescent="0.25">
      <c r="B70" s="143"/>
      <c r="C70" s="146"/>
      <c r="D70" s="143"/>
      <c r="E70" s="143"/>
      <c r="F70" s="143"/>
      <c r="G70" s="149"/>
    </row>
    <row r="71" spans="2:7" ht="15" customHeight="1" x14ac:dyDescent="0.25">
      <c r="B71" s="141">
        <f>'[4]RESULTADOS PDF 13 MEN'!U15</f>
        <v>4</v>
      </c>
      <c r="C71" s="144" t="str">
        <f>'[4]RESULTADOS PDF 13 MEN'!V15</f>
        <v>AVANCINO VILLALBA</v>
      </c>
      <c r="D71" s="141">
        <f>'[4]RESULTADOS PDF 13 MEN'!W15</f>
        <v>3</v>
      </c>
      <c r="E71" s="141">
        <f>'[4]RESULTADOS PDF 13 MEN'!X15</f>
        <v>1</v>
      </c>
      <c r="F71" s="141">
        <f>'[4]RESULTADOS PDF 13 MEN'!Y15</f>
        <v>2</v>
      </c>
      <c r="G71" s="147">
        <f>'[4]RESULTADOS PDF 13 MEN'!Z15</f>
        <v>0.33333333333333331</v>
      </c>
    </row>
    <row r="72" spans="2:7" ht="15" customHeight="1" x14ac:dyDescent="0.25">
      <c r="B72" s="142"/>
      <c r="C72" s="145"/>
      <c r="D72" s="142"/>
      <c r="E72" s="142"/>
      <c r="F72" s="142"/>
      <c r="G72" s="148"/>
    </row>
    <row r="73" spans="2:7" ht="15" customHeight="1" x14ac:dyDescent="0.25">
      <c r="B73" s="143"/>
      <c r="C73" s="146"/>
      <c r="D73" s="143"/>
      <c r="E73" s="143"/>
      <c r="F73" s="143"/>
      <c r="G73" s="149"/>
    </row>
    <row r="74" spans="2:7" ht="15" customHeight="1" x14ac:dyDescent="0.25">
      <c r="B74" s="141">
        <f>'[4]RESULTADOS PDF 13 MEN'!U18</f>
        <v>5</v>
      </c>
      <c r="C74" s="144" t="str">
        <f>'[4]RESULTADOS PDF 13 MEN'!V18</f>
        <v>LIGA LUIS A. PADILLA</v>
      </c>
      <c r="D74" s="141">
        <f>'[4]RESULTADOS PDF 13 MEN'!W18</f>
        <v>3</v>
      </c>
      <c r="E74" s="141">
        <f>'[4]RESULTADOS PDF 13 MEN'!X18</f>
        <v>0</v>
      </c>
      <c r="F74" s="141">
        <f>'[4]RESULTADOS PDF 13 MEN'!Y18</f>
        <v>3</v>
      </c>
      <c r="G74" s="147">
        <f>'[4]RESULTADOS PDF 13 MEN'!Z18</f>
        <v>0</v>
      </c>
    </row>
    <row r="75" spans="2:7" ht="15" customHeight="1" x14ac:dyDescent="0.25">
      <c r="B75" s="142"/>
      <c r="C75" s="145"/>
      <c r="D75" s="142"/>
      <c r="E75" s="142"/>
      <c r="F75" s="142"/>
      <c r="G75" s="148"/>
    </row>
    <row r="76" spans="2:7" ht="15" customHeight="1" x14ac:dyDescent="0.25">
      <c r="B76" s="143"/>
      <c r="C76" s="146"/>
      <c r="D76" s="143"/>
      <c r="E76" s="143"/>
      <c r="F76" s="143"/>
      <c r="G76" s="149"/>
    </row>
    <row r="77" spans="2:7" x14ac:dyDescent="0.25">
      <c r="B77" s="157" t="s">
        <v>49</v>
      </c>
      <c r="C77" s="157"/>
      <c r="D77" s="157"/>
      <c r="E77" s="157"/>
      <c r="F77" s="157"/>
      <c r="G77" s="157"/>
    </row>
    <row r="78" spans="2:7" ht="18.75" x14ac:dyDescent="0.3">
      <c r="B78" s="25" t="s">
        <v>42</v>
      </c>
      <c r="C78" s="25" t="s">
        <v>41</v>
      </c>
      <c r="D78" s="25" t="s">
        <v>40</v>
      </c>
      <c r="E78" s="25" t="s">
        <v>39</v>
      </c>
      <c r="F78" s="25" t="s">
        <v>38</v>
      </c>
      <c r="G78" s="25" t="s">
        <v>37</v>
      </c>
    </row>
    <row r="79" spans="2:7" ht="15" customHeight="1" x14ac:dyDescent="0.25">
      <c r="B79" s="141">
        <f>'[4]RESULTADOS PDF 13 MEN'!U23</f>
        <v>1</v>
      </c>
      <c r="C79" s="144" t="str">
        <f>'[4]RESULTADOS PDF 13 MEN'!V23</f>
        <v>ABAS RIO GRANDE</v>
      </c>
      <c r="D79" s="141">
        <f>'[4]RESULTADOS PDF 13 MEN'!W23</f>
        <v>3</v>
      </c>
      <c r="E79" s="141">
        <f>'[4]RESULTADOS PDF 13 MEN'!X23</f>
        <v>3</v>
      </c>
      <c r="F79" s="141">
        <f>'[4]RESULTADOS PDF 13 MEN'!Y23</f>
        <v>0</v>
      </c>
      <c r="G79" s="147">
        <f>'[4]RESULTADOS PDF 13 MEN'!Z23</f>
        <v>1</v>
      </c>
    </row>
    <row r="80" spans="2:7" ht="15" customHeight="1" x14ac:dyDescent="0.25">
      <c r="B80" s="142"/>
      <c r="C80" s="145"/>
      <c r="D80" s="142"/>
      <c r="E80" s="142"/>
      <c r="F80" s="142"/>
      <c r="G80" s="148"/>
    </row>
    <row r="81" spans="2:7" ht="15" customHeight="1" x14ac:dyDescent="0.25">
      <c r="B81" s="143"/>
      <c r="C81" s="146"/>
      <c r="D81" s="143"/>
      <c r="E81" s="143"/>
      <c r="F81" s="143"/>
      <c r="G81" s="149"/>
    </row>
    <row r="82" spans="2:7" ht="15" customHeight="1" x14ac:dyDescent="0.25">
      <c r="B82" s="141">
        <f>'[4]RESULTADOS PDF 13 MEN'!U26</f>
        <v>2</v>
      </c>
      <c r="C82" s="144" t="str">
        <f>'[4]RESULTADOS PDF 13 MEN'!V26</f>
        <v>LANCHEROS BASKET</v>
      </c>
      <c r="D82" s="141">
        <f>'[4]RESULTADOS PDF 13 MEN'!W26</f>
        <v>3</v>
      </c>
      <c r="E82" s="141">
        <f>'[4]RESULTADOS PDF 13 MEN'!X26</f>
        <v>2</v>
      </c>
      <c r="F82" s="141">
        <f>'[4]RESULTADOS PDF 13 MEN'!Y26</f>
        <v>1</v>
      </c>
      <c r="G82" s="147">
        <f>'[4]RESULTADOS PDF 13 MEN'!Z26</f>
        <v>0.66666666666666663</v>
      </c>
    </row>
    <row r="83" spans="2:7" ht="15" customHeight="1" x14ac:dyDescent="0.25">
      <c r="B83" s="142"/>
      <c r="C83" s="145"/>
      <c r="D83" s="142"/>
      <c r="E83" s="142"/>
      <c r="F83" s="142"/>
      <c r="G83" s="148"/>
    </row>
    <row r="84" spans="2:7" ht="15" customHeight="1" x14ac:dyDescent="0.25">
      <c r="B84" s="143"/>
      <c r="C84" s="146"/>
      <c r="D84" s="143"/>
      <c r="E84" s="143"/>
      <c r="F84" s="143"/>
      <c r="G84" s="149"/>
    </row>
    <row r="85" spans="2:7" ht="15" customHeight="1" x14ac:dyDescent="0.25">
      <c r="B85" s="141">
        <f>'[4]RESULTADOS PDF 13 MEN'!U29</f>
        <v>3</v>
      </c>
      <c r="C85" s="144" t="str">
        <f>'[4]RESULTADOS PDF 13 MEN'!V29</f>
        <v>CATAÑO</v>
      </c>
      <c r="D85" s="141">
        <f>'[4]RESULTADOS PDF 13 MEN'!W29</f>
        <v>3</v>
      </c>
      <c r="E85" s="141">
        <f>'[4]RESULTADOS PDF 13 MEN'!X29</f>
        <v>2</v>
      </c>
      <c r="F85" s="141">
        <f>'[4]RESULTADOS PDF 13 MEN'!Y29</f>
        <v>1</v>
      </c>
      <c r="G85" s="147">
        <f>'[4]RESULTADOS PDF 13 MEN'!Z29</f>
        <v>0.66666666666666663</v>
      </c>
    </row>
    <row r="86" spans="2:7" ht="15" customHeight="1" x14ac:dyDescent="0.25">
      <c r="B86" s="142"/>
      <c r="C86" s="145"/>
      <c r="D86" s="142"/>
      <c r="E86" s="142"/>
      <c r="F86" s="142"/>
      <c r="G86" s="148"/>
    </row>
    <row r="87" spans="2:7" ht="15" customHeight="1" x14ac:dyDescent="0.25">
      <c r="B87" s="143"/>
      <c r="C87" s="146"/>
      <c r="D87" s="143"/>
      <c r="E87" s="143"/>
      <c r="F87" s="143"/>
      <c r="G87" s="149"/>
    </row>
    <row r="88" spans="2:7" ht="15" customHeight="1" x14ac:dyDescent="0.25">
      <c r="B88" s="141">
        <f>'[4]RESULTADOS PDF 13 MEN'!U32</f>
        <v>4</v>
      </c>
      <c r="C88" s="144" t="str">
        <f>'[4]RESULTADOS PDF 13 MEN'!V32</f>
        <v>PONCE PONCEÑO</v>
      </c>
      <c r="D88" s="141">
        <f>'[4]RESULTADOS PDF 13 MEN'!W32</f>
        <v>4</v>
      </c>
      <c r="E88" s="141">
        <f>'[4]RESULTADOS PDF 13 MEN'!X32</f>
        <v>1</v>
      </c>
      <c r="F88" s="141">
        <f>'[4]RESULTADOS PDF 13 MEN'!Y32</f>
        <v>3</v>
      </c>
      <c r="G88" s="147">
        <f>'[4]RESULTADOS PDF 13 MEN'!Z32</f>
        <v>0.25</v>
      </c>
    </row>
    <row r="89" spans="2:7" ht="15" customHeight="1" x14ac:dyDescent="0.25">
      <c r="B89" s="142"/>
      <c r="C89" s="145"/>
      <c r="D89" s="142"/>
      <c r="E89" s="142"/>
      <c r="F89" s="142"/>
      <c r="G89" s="148"/>
    </row>
    <row r="90" spans="2:7" ht="15" customHeight="1" x14ac:dyDescent="0.25">
      <c r="B90" s="143"/>
      <c r="C90" s="146"/>
      <c r="D90" s="143"/>
      <c r="E90" s="143"/>
      <c r="F90" s="143"/>
      <c r="G90" s="149"/>
    </row>
    <row r="91" spans="2:7" ht="15" customHeight="1" x14ac:dyDescent="0.25">
      <c r="B91" s="141">
        <f>'[4]RESULTADOS PDF 13 MEN'!U35</f>
        <v>5</v>
      </c>
      <c r="C91" s="144" t="str">
        <f>'[4]RESULTADOS PDF 13 MEN'!V35</f>
        <v>ARUBA BASKET</v>
      </c>
      <c r="D91" s="141">
        <f>'[4]RESULTADOS PDF 13 MEN'!W35</f>
        <v>3</v>
      </c>
      <c r="E91" s="141">
        <f>'[4]RESULTADOS PDF 13 MEN'!X35</f>
        <v>0</v>
      </c>
      <c r="F91" s="141">
        <f>'[4]RESULTADOS PDF 13 MEN'!Y35</f>
        <v>3</v>
      </c>
      <c r="G91" s="147">
        <f>'[4]RESULTADOS PDF 13 MEN'!Z35</f>
        <v>0</v>
      </c>
    </row>
    <row r="92" spans="2:7" ht="15" customHeight="1" x14ac:dyDescent="0.25">
      <c r="B92" s="142"/>
      <c r="C92" s="145"/>
      <c r="D92" s="142"/>
      <c r="E92" s="142"/>
      <c r="F92" s="142"/>
      <c r="G92" s="148"/>
    </row>
    <row r="93" spans="2:7" ht="15" customHeight="1" x14ac:dyDescent="0.25">
      <c r="B93" s="143"/>
      <c r="C93" s="146"/>
      <c r="D93" s="143"/>
      <c r="E93" s="143"/>
      <c r="F93" s="143"/>
      <c r="G93" s="149"/>
    </row>
    <row r="94" spans="2:7" x14ac:dyDescent="0.25">
      <c r="B94" s="150" t="s">
        <v>48</v>
      </c>
      <c r="C94" s="150"/>
      <c r="D94" s="150"/>
      <c r="E94" s="150"/>
      <c r="F94" s="150"/>
      <c r="G94" s="150"/>
    </row>
    <row r="95" spans="2:7" x14ac:dyDescent="0.25">
      <c r="B95" s="150"/>
      <c r="C95" s="150"/>
      <c r="D95" s="150"/>
      <c r="E95" s="150"/>
      <c r="F95" s="150"/>
      <c r="G95" s="150"/>
    </row>
    <row r="96" spans="2:7" x14ac:dyDescent="0.25">
      <c r="B96" s="157" t="s">
        <v>47</v>
      </c>
      <c r="C96" s="157"/>
      <c r="D96" s="157"/>
      <c r="E96" s="157"/>
      <c r="F96" s="157"/>
      <c r="G96" s="157"/>
    </row>
    <row r="97" spans="2:7" ht="18.75" x14ac:dyDescent="0.3">
      <c r="B97" s="25" t="s">
        <v>42</v>
      </c>
      <c r="C97" s="26" t="s">
        <v>41</v>
      </c>
      <c r="D97" s="25" t="s">
        <v>40</v>
      </c>
      <c r="E97" s="25" t="s">
        <v>39</v>
      </c>
      <c r="F97" s="25" t="s">
        <v>38</v>
      </c>
      <c r="G97" s="25" t="s">
        <v>37</v>
      </c>
    </row>
    <row r="98" spans="2:7" ht="15" customHeight="1" x14ac:dyDescent="0.25">
      <c r="B98" s="141">
        <f>'[5]RESULTADOS PDF 14 MEN'!U6</f>
        <v>1</v>
      </c>
      <c r="C98" s="144" t="str">
        <f>'[5]RESULTADOS PDF 14 MEN'!V6</f>
        <v>PONCE LEONES</v>
      </c>
      <c r="D98" s="141">
        <f>'[5]RESULTADOS PDF 14 MEN'!W6</f>
        <v>3</v>
      </c>
      <c r="E98" s="141">
        <f>'[5]RESULTADOS PDF 14 MEN'!X6</f>
        <v>3</v>
      </c>
      <c r="F98" s="141">
        <f>'[5]RESULTADOS PDF 14 MEN'!Y6</f>
        <v>0</v>
      </c>
      <c r="G98" s="147">
        <f>'[5]RESULTADOS PDF 14 MEN'!Z6</f>
        <v>1</v>
      </c>
    </row>
    <row r="99" spans="2:7" ht="15" customHeight="1" x14ac:dyDescent="0.25">
      <c r="B99" s="142"/>
      <c r="C99" s="145"/>
      <c r="D99" s="142"/>
      <c r="E99" s="142"/>
      <c r="F99" s="142"/>
      <c r="G99" s="148"/>
    </row>
    <row r="100" spans="2:7" ht="15" customHeight="1" x14ac:dyDescent="0.25">
      <c r="B100" s="143"/>
      <c r="C100" s="146"/>
      <c r="D100" s="143"/>
      <c r="E100" s="143"/>
      <c r="F100" s="143"/>
      <c r="G100" s="149"/>
    </row>
    <row r="101" spans="2:7" ht="15" customHeight="1" x14ac:dyDescent="0.25">
      <c r="B101" s="141">
        <f>'[5]RESULTADOS PDF 14 MEN'!U9</f>
        <v>2</v>
      </c>
      <c r="C101" s="144" t="str">
        <f>'[5]RESULTADOS PDF 14 MEN'!V9</f>
        <v>PUEBLO NUEVO</v>
      </c>
      <c r="D101" s="141">
        <f>'[5]RESULTADOS PDF 14 MEN'!W9</f>
        <v>3</v>
      </c>
      <c r="E101" s="141">
        <f>'[5]RESULTADOS PDF 14 MEN'!X9</f>
        <v>2</v>
      </c>
      <c r="F101" s="141">
        <f>'[5]RESULTADOS PDF 14 MEN'!Y9</f>
        <v>1</v>
      </c>
      <c r="G101" s="147">
        <f>'[5]RESULTADOS PDF 14 MEN'!Z9</f>
        <v>0.66666666666666663</v>
      </c>
    </row>
    <row r="102" spans="2:7" ht="15" customHeight="1" x14ac:dyDescent="0.25">
      <c r="B102" s="142"/>
      <c r="C102" s="145"/>
      <c r="D102" s="142"/>
      <c r="E102" s="142"/>
      <c r="F102" s="142"/>
      <c r="G102" s="148"/>
    </row>
    <row r="103" spans="2:7" ht="15" customHeight="1" x14ac:dyDescent="0.25">
      <c r="B103" s="143"/>
      <c r="C103" s="146"/>
      <c r="D103" s="143"/>
      <c r="E103" s="143"/>
      <c r="F103" s="143"/>
      <c r="G103" s="149"/>
    </row>
    <row r="104" spans="2:7" ht="15" customHeight="1" x14ac:dyDescent="0.25">
      <c r="B104" s="141">
        <f>'[5]RESULTADOS PDF 14 MEN'!U12</f>
        <v>3</v>
      </c>
      <c r="C104" s="144" t="str">
        <f>'[5]RESULTADOS PDF 14 MEN'!V12</f>
        <v>PONCE JAGUARES</v>
      </c>
      <c r="D104" s="141">
        <f>'[5]RESULTADOS PDF 14 MEN'!W12</f>
        <v>3</v>
      </c>
      <c r="E104" s="141">
        <f>'[5]RESULTADOS PDF 14 MEN'!X12</f>
        <v>1</v>
      </c>
      <c r="F104" s="141">
        <f>'[5]RESULTADOS PDF 14 MEN'!Y12</f>
        <v>2</v>
      </c>
      <c r="G104" s="147">
        <f>'[5]RESULTADOS PDF 14 MEN'!Z12</f>
        <v>0.33333333333333331</v>
      </c>
    </row>
    <row r="105" spans="2:7" ht="15" customHeight="1" x14ac:dyDescent="0.25">
      <c r="B105" s="142"/>
      <c r="C105" s="145"/>
      <c r="D105" s="142"/>
      <c r="E105" s="142"/>
      <c r="F105" s="142"/>
      <c r="G105" s="148"/>
    </row>
    <row r="106" spans="2:7" ht="15" customHeight="1" x14ac:dyDescent="0.25">
      <c r="B106" s="143"/>
      <c r="C106" s="146"/>
      <c r="D106" s="143"/>
      <c r="E106" s="143"/>
      <c r="F106" s="143"/>
      <c r="G106" s="149"/>
    </row>
    <row r="107" spans="2:7" ht="15" customHeight="1" x14ac:dyDescent="0.25">
      <c r="B107" s="141">
        <f>'[5]RESULTADOS PDF 14 MEN'!U15</f>
        <v>4</v>
      </c>
      <c r="C107" s="144" t="str">
        <f>'[5]RESULTADOS PDF 14 MEN'!V15</f>
        <v>DON BOSCO</v>
      </c>
      <c r="D107" s="141">
        <f>'[5]RESULTADOS PDF 14 MEN'!W15</f>
        <v>3</v>
      </c>
      <c r="E107" s="141">
        <f>'[5]RESULTADOS PDF 14 MEN'!X15</f>
        <v>0</v>
      </c>
      <c r="F107" s="141">
        <f>'[5]RESULTADOS PDF 14 MEN'!Y15</f>
        <v>3</v>
      </c>
      <c r="G107" s="147">
        <f>'[5]RESULTADOS PDF 14 MEN'!Z15</f>
        <v>0</v>
      </c>
    </row>
    <row r="108" spans="2:7" ht="15" customHeight="1" x14ac:dyDescent="0.25">
      <c r="B108" s="142"/>
      <c r="C108" s="145"/>
      <c r="D108" s="142"/>
      <c r="E108" s="142"/>
      <c r="F108" s="142"/>
      <c r="G108" s="148"/>
    </row>
    <row r="109" spans="2:7" ht="15" customHeight="1" x14ac:dyDescent="0.25">
      <c r="B109" s="143"/>
      <c r="C109" s="146"/>
      <c r="D109" s="143"/>
      <c r="E109" s="143"/>
      <c r="F109" s="143"/>
      <c r="G109" s="149"/>
    </row>
    <row r="110" spans="2:7" x14ac:dyDescent="0.25">
      <c r="B110" s="157" t="s">
        <v>46</v>
      </c>
      <c r="C110" s="157"/>
      <c r="D110" s="157"/>
      <c r="E110" s="157"/>
      <c r="F110" s="157"/>
      <c r="G110" s="157"/>
    </row>
    <row r="111" spans="2:7" ht="18.75" x14ac:dyDescent="0.3">
      <c r="B111" s="25" t="s">
        <v>42</v>
      </c>
      <c r="C111" s="26" t="s">
        <v>41</v>
      </c>
      <c r="D111" s="25" t="s">
        <v>40</v>
      </c>
      <c r="E111" s="25" t="s">
        <v>39</v>
      </c>
      <c r="F111" s="25" t="s">
        <v>38</v>
      </c>
      <c r="G111" s="25" t="s">
        <v>37</v>
      </c>
    </row>
    <row r="112" spans="2:7" ht="15" customHeight="1" x14ac:dyDescent="0.25">
      <c r="B112" s="141">
        <f>'[5]RESULTADOS PDF 14 MEN'!U20</f>
        <v>1</v>
      </c>
      <c r="C112" s="144" t="str">
        <f>'[5]RESULTADOS PDF 14 MEN'!V20</f>
        <v>HATILLO BASKET</v>
      </c>
      <c r="D112" s="141">
        <f>'[5]RESULTADOS PDF 14 MEN'!W20</f>
        <v>3</v>
      </c>
      <c r="E112" s="141">
        <f>'[5]RESULTADOS PDF 14 MEN'!X20</f>
        <v>3</v>
      </c>
      <c r="F112" s="141">
        <f>'[5]RESULTADOS PDF 14 MEN'!Y20</f>
        <v>0</v>
      </c>
      <c r="G112" s="147">
        <f>'[5]RESULTADOS PDF 14 MEN'!Z20</f>
        <v>1</v>
      </c>
    </row>
    <row r="113" spans="2:7" ht="15" customHeight="1" x14ac:dyDescent="0.25">
      <c r="B113" s="142"/>
      <c r="C113" s="145"/>
      <c r="D113" s="142"/>
      <c r="E113" s="142"/>
      <c r="F113" s="142"/>
      <c r="G113" s="148"/>
    </row>
    <row r="114" spans="2:7" ht="15" customHeight="1" x14ac:dyDescent="0.25">
      <c r="B114" s="143"/>
      <c r="C114" s="146"/>
      <c r="D114" s="143"/>
      <c r="E114" s="143"/>
      <c r="F114" s="143"/>
      <c r="G114" s="149"/>
    </row>
    <row r="115" spans="2:7" ht="15" customHeight="1" x14ac:dyDescent="0.25">
      <c r="B115" s="141">
        <f>'[5]RESULTADOS PDF 14 MEN'!U23</f>
        <v>2</v>
      </c>
      <c r="C115" s="144" t="str">
        <f>'[5]RESULTADOS PDF 14 MEN'!V23</f>
        <v>PONCE PONCEÑO</v>
      </c>
      <c r="D115" s="141">
        <f>'[5]RESULTADOS PDF 14 MEN'!W23</f>
        <v>3</v>
      </c>
      <c r="E115" s="141">
        <f>'[5]RESULTADOS PDF 14 MEN'!X23</f>
        <v>2</v>
      </c>
      <c r="F115" s="141">
        <f>'[5]RESULTADOS PDF 14 MEN'!Y23</f>
        <v>1</v>
      </c>
      <c r="G115" s="147">
        <f>'[5]RESULTADOS PDF 14 MEN'!Z23</f>
        <v>0.66666666666666663</v>
      </c>
    </row>
    <row r="116" spans="2:7" ht="15" customHeight="1" x14ac:dyDescent="0.25">
      <c r="B116" s="142"/>
      <c r="C116" s="145"/>
      <c r="D116" s="142"/>
      <c r="E116" s="142"/>
      <c r="F116" s="142"/>
      <c r="G116" s="148"/>
    </row>
    <row r="117" spans="2:7" ht="15" customHeight="1" x14ac:dyDescent="0.25">
      <c r="B117" s="143"/>
      <c r="C117" s="146"/>
      <c r="D117" s="143"/>
      <c r="E117" s="143"/>
      <c r="F117" s="143"/>
      <c r="G117" s="149"/>
    </row>
    <row r="118" spans="2:7" ht="15" customHeight="1" x14ac:dyDescent="0.25">
      <c r="B118" s="141">
        <f>'[5]RESULTADOS PDF 14 MEN'!U26</f>
        <v>3</v>
      </c>
      <c r="C118" s="144" t="str">
        <f>'[5]RESULTADOS PDF 14 MEN'!V26</f>
        <v>BUCAPLAA</v>
      </c>
      <c r="D118" s="141">
        <f>'[5]RESULTADOS PDF 14 MEN'!W26</f>
        <v>3</v>
      </c>
      <c r="E118" s="141">
        <f>'[5]RESULTADOS PDF 14 MEN'!X26</f>
        <v>1</v>
      </c>
      <c r="F118" s="141">
        <f>'[5]RESULTADOS PDF 14 MEN'!Y26</f>
        <v>2</v>
      </c>
      <c r="G118" s="147">
        <f>'[5]RESULTADOS PDF 14 MEN'!Z26</f>
        <v>0.33333333333333331</v>
      </c>
    </row>
    <row r="119" spans="2:7" ht="15" customHeight="1" x14ac:dyDescent="0.25">
      <c r="B119" s="142"/>
      <c r="C119" s="145"/>
      <c r="D119" s="142"/>
      <c r="E119" s="142"/>
      <c r="F119" s="142"/>
      <c r="G119" s="148"/>
    </row>
    <row r="120" spans="2:7" ht="15" customHeight="1" x14ac:dyDescent="0.25">
      <c r="B120" s="143"/>
      <c r="C120" s="146"/>
      <c r="D120" s="143"/>
      <c r="E120" s="143"/>
      <c r="F120" s="143"/>
      <c r="G120" s="149"/>
    </row>
    <row r="121" spans="2:7" ht="15" customHeight="1" x14ac:dyDescent="0.25">
      <c r="B121" s="141">
        <f>'[5]RESULTADOS PDF 14 MEN'!U29</f>
        <v>4</v>
      </c>
      <c r="C121" s="144" t="str">
        <f>'[5]RESULTADOS PDF 14 MEN'!V29</f>
        <v>ESC. FERNANDO TERRUEL</v>
      </c>
      <c r="D121" s="141">
        <f>'[5]RESULTADOS PDF 14 MEN'!W29</f>
        <v>3</v>
      </c>
      <c r="E121" s="141">
        <f>'[5]RESULTADOS PDF 14 MEN'!X29</f>
        <v>0</v>
      </c>
      <c r="F121" s="141">
        <f>'[5]RESULTADOS PDF 14 MEN'!Y29</f>
        <v>3</v>
      </c>
      <c r="G121" s="147">
        <f>'[5]RESULTADOS PDF 14 MEN'!Z29</f>
        <v>0</v>
      </c>
    </row>
    <row r="122" spans="2:7" ht="15" customHeight="1" x14ac:dyDescent="0.25">
      <c r="B122" s="142"/>
      <c r="C122" s="145"/>
      <c r="D122" s="142"/>
      <c r="E122" s="142"/>
      <c r="F122" s="142"/>
      <c r="G122" s="148"/>
    </row>
    <row r="123" spans="2:7" ht="15" customHeight="1" x14ac:dyDescent="0.25">
      <c r="B123" s="143"/>
      <c r="C123" s="146"/>
      <c r="D123" s="143"/>
      <c r="E123" s="143"/>
      <c r="F123" s="143"/>
      <c r="G123" s="149"/>
    </row>
    <row r="124" spans="2:7" x14ac:dyDescent="0.25">
      <c r="B124" s="150" t="s">
        <v>45</v>
      </c>
      <c r="C124" s="150"/>
      <c r="D124" s="150"/>
      <c r="E124" s="150"/>
      <c r="F124" s="150"/>
      <c r="G124" s="150"/>
    </row>
    <row r="125" spans="2:7" x14ac:dyDescent="0.25">
      <c r="B125" s="150"/>
      <c r="C125" s="150"/>
      <c r="D125" s="150"/>
      <c r="E125" s="150"/>
      <c r="F125" s="150"/>
      <c r="G125" s="150"/>
    </row>
    <row r="126" spans="2:7" ht="18.75" x14ac:dyDescent="0.3">
      <c r="B126" s="25" t="s">
        <v>42</v>
      </c>
      <c r="C126" s="26" t="s">
        <v>41</v>
      </c>
      <c r="D126" s="25" t="s">
        <v>40</v>
      </c>
      <c r="E126" s="25" t="s">
        <v>39</v>
      </c>
      <c r="F126" s="25" t="s">
        <v>38</v>
      </c>
      <c r="G126" s="25" t="s">
        <v>37</v>
      </c>
    </row>
    <row r="127" spans="2:7" ht="15" customHeight="1" x14ac:dyDescent="0.25">
      <c r="B127" s="141">
        <f>'[6]RESULTADOS PDF 15 AÑOS MEN'!U5</f>
        <v>1</v>
      </c>
      <c r="C127" s="144" t="str">
        <f>'[6]RESULTADOS PDF 15 AÑOS MEN'!V5</f>
        <v>PONCE CONSTANCIA</v>
      </c>
      <c r="D127" s="141">
        <f>'[6]RESULTADOS PDF 15 AÑOS MEN'!W5</f>
        <v>3</v>
      </c>
      <c r="E127" s="141">
        <f>'[6]RESULTADOS PDF 15 AÑOS MEN'!X5</f>
        <v>3</v>
      </c>
      <c r="F127" s="141">
        <f>'[6]RESULTADOS PDF 15 AÑOS MEN'!Y5</f>
        <v>0</v>
      </c>
      <c r="G127" s="147">
        <f>'[6]RESULTADOS PDF 15 AÑOS MEN'!Z5</f>
        <v>1</v>
      </c>
    </row>
    <row r="128" spans="2:7" ht="15" customHeight="1" x14ac:dyDescent="0.25">
      <c r="B128" s="142"/>
      <c r="C128" s="145"/>
      <c r="D128" s="142"/>
      <c r="E128" s="142"/>
      <c r="F128" s="142"/>
      <c r="G128" s="148"/>
    </row>
    <row r="129" spans="2:7" ht="15" customHeight="1" x14ac:dyDescent="0.25">
      <c r="B129" s="143"/>
      <c r="C129" s="146"/>
      <c r="D129" s="143"/>
      <c r="E129" s="143"/>
      <c r="F129" s="143"/>
      <c r="G129" s="149"/>
    </row>
    <row r="130" spans="2:7" ht="15" customHeight="1" x14ac:dyDescent="0.25">
      <c r="B130" s="141">
        <f>'[6]RESULTADOS PDF 15 AÑOS MEN'!U8</f>
        <v>2</v>
      </c>
      <c r="C130" s="144" t="str">
        <f>'[6]RESULTADOS PDF 15 AÑOS MEN'!V8</f>
        <v>PITIRRES INTERAMERICANA</v>
      </c>
      <c r="D130" s="141">
        <f>'[6]RESULTADOS PDF 15 AÑOS MEN'!W8</f>
        <v>3</v>
      </c>
      <c r="E130" s="141">
        <f>'[6]RESULTADOS PDF 15 AÑOS MEN'!X8</f>
        <v>3</v>
      </c>
      <c r="F130" s="141">
        <f>'[6]RESULTADOS PDF 15 AÑOS MEN'!Y8</f>
        <v>0</v>
      </c>
      <c r="G130" s="147">
        <f>'[6]RESULTADOS PDF 15 AÑOS MEN'!Z8</f>
        <v>1</v>
      </c>
    </row>
    <row r="131" spans="2:7" ht="15" customHeight="1" x14ac:dyDescent="0.25">
      <c r="B131" s="142"/>
      <c r="C131" s="145"/>
      <c r="D131" s="142"/>
      <c r="E131" s="142"/>
      <c r="F131" s="142"/>
      <c r="G131" s="148"/>
    </row>
    <row r="132" spans="2:7" ht="15" customHeight="1" x14ac:dyDescent="0.25">
      <c r="B132" s="143"/>
      <c r="C132" s="146"/>
      <c r="D132" s="143"/>
      <c r="E132" s="143"/>
      <c r="F132" s="143"/>
      <c r="G132" s="149"/>
    </row>
    <row r="133" spans="2:7" ht="15" customHeight="1" x14ac:dyDescent="0.25">
      <c r="B133" s="141">
        <f>'[6]RESULTADOS PDF 15 AÑOS MEN'!U11</f>
        <v>3</v>
      </c>
      <c r="C133" s="144" t="str">
        <f>'[6]RESULTADOS PDF 15 AÑOS MEN'!V11</f>
        <v>RAZORBACKS</v>
      </c>
      <c r="D133" s="141">
        <f>'[6]RESULTADOS PDF 15 AÑOS MEN'!W11</f>
        <v>3</v>
      </c>
      <c r="E133" s="141">
        <f>'[6]RESULTADOS PDF 15 AÑOS MEN'!X11</f>
        <v>2</v>
      </c>
      <c r="F133" s="141">
        <f>'[6]RESULTADOS PDF 15 AÑOS MEN'!Y11</f>
        <v>1</v>
      </c>
      <c r="G133" s="147">
        <f>'[6]RESULTADOS PDF 15 AÑOS MEN'!Z11</f>
        <v>0.66666666666666663</v>
      </c>
    </row>
    <row r="134" spans="2:7" ht="15" customHeight="1" x14ac:dyDescent="0.25">
      <c r="B134" s="142"/>
      <c r="C134" s="145"/>
      <c r="D134" s="142"/>
      <c r="E134" s="142"/>
      <c r="F134" s="142"/>
      <c r="G134" s="148"/>
    </row>
    <row r="135" spans="2:7" ht="15" customHeight="1" x14ac:dyDescent="0.25">
      <c r="B135" s="143"/>
      <c r="C135" s="146"/>
      <c r="D135" s="143"/>
      <c r="E135" s="143"/>
      <c r="F135" s="143"/>
      <c r="G135" s="149"/>
    </row>
    <row r="136" spans="2:7" ht="15" customHeight="1" x14ac:dyDescent="0.25">
      <c r="B136" s="141">
        <f>'[6]RESULTADOS PDF 15 AÑOS MEN'!U14</f>
        <v>4</v>
      </c>
      <c r="C136" s="144" t="str">
        <f>'[6]RESULTADOS PDF 15 AÑOS MEN'!V14</f>
        <v>ARUBA BASKET</v>
      </c>
      <c r="D136" s="141">
        <f>'[6]RESULTADOS PDF 15 AÑOS MEN'!W14</f>
        <v>3</v>
      </c>
      <c r="E136" s="141">
        <f>'[6]RESULTADOS PDF 15 AÑOS MEN'!X14</f>
        <v>1</v>
      </c>
      <c r="F136" s="141">
        <f>'[6]RESULTADOS PDF 15 AÑOS MEN'!Y14</f>
        <v>2</v>
      </c>
      <c r="G136" s="147">
        <f>'[6]RESULTADOS PDF 15 AÑOS MEN'!Z14</f>
        <v>0.33333333333333331</v>
      </c>
    </row>
    <row r="137" spans="2:7" ht="15" customHeight="1" x14ac:dyDescent="0.25">
      <c r="B137" s="142"/>
      <c r="C137" s="145"/>
      <c r="D137" s="142"/>
      <c r="E137" s="142"/>
      <c r="F137" s="142"/>
      <c r="G137" s="148"/>
    </row>
    <row r="138" spans="2:7" ht="15" customHeight="1" x14ac:dyDescent="0.25">
      <c r="B138" s="143"/>
      <c r="C138" s="146"/>
      <c r="D138" s="143"/>
      <c r="E138" s="143"/>
      <c r="F138" s="143"/>
      <c r="G138" s="149"/>
    </row>
    <row r="139" spans="2:7" ht="15" customHeight="1" x14ac:dyDescent="0.25">
      <c r="B139" s="141">
        <f>'[6]RESULTADOS PDF 15 AÑOS MEN'!U17</f>
        <v>5</v>
      </c>
      <c r="C139" s="144" t="str">
        <f>'[6]RESULTADOS PDF 15 AÑOS MEN'!V17</f>
        <v>SOUTHERN BASKET</v>
      </c>
      <c r="D139" s="141">
        <f>'[6]RESULTADOS PDF 15 AÑOS MEN'!W17</f>
        <v>3</v>
      </c>
      <c r="E139" s="141">
        <f>'[6]RESULTADOS PDF 15 AÑOS MEN'!X17</f>
        <v>0</v>
      </c>
      <c r="F139" s="141">
        <f>'[6]RESULTADOS PDF 15 AÑOS MEN'!Y17</f>
        <v>3</v>
      </c>
      <c r="G139" s="147">
        <f>'[6]RESULTADOS PDF 15 AÑOS MEN'!Z17</f>
        <v>0</v>
      </c>
    </row>
    <row r="140" spans="2:7" ht="15" customHeight="1" x14ac:dyDescent="0.25">
      <c r="B140" s="142"/>
      <c r="C140" s="145"/>
      <c r="D140" s="142"/>
      <c r="E140" s="142"/>
      <c r="F140" s="142"/>
      <c r="G140" s="148"/>
    </row>
    <row r="141" spans="2:7" ht="15" customHeight="1" x14ac:dyDescent="0.25">
      <c r="B141" s="143"/>
      <c r="C141" s="146"/>
      <c r="D141" s="143"/>
      <c r="E141" s="143"/>
      <c r="F141" s="143"/>
      <c r="G141" s="149"/>
    </row>
    <row r="142" spans="2:7" ht="15" customHeight="1" x14ac:dyDescent="0.25">
      <c r="B142" s="141">
        <f>'[6]RESULTADOS PDF 15 AÑOS MEN'!U20</f>
        <v>6</v>
      </c>
      <c r="C142" s="144" t="str">
        <f>'[6]RESULTADOS PDF 15 AÑOS MEN'!V20</f>
        <v>LIGA LUIS A. PADILLA S.G.</v>
      </c>
      <c r="D142" s="141">
        <f>'[6]RESULTADOS PDF 15 AÑOS MEN'!W20</f>
        <v>3</v>
      </c>
      <c r="E142" s="141">
        <f>'[6]RESULTADOS PDF 15 AÑOS MEN'!X20</f>
        <v>0</v>
      </c>
      <c r="F142" s="141">
        <f>'[6]RESULTADOS PDF 15 AÑOS MEN'!Y20</f>
        <v>3</v>
      </c>
      <c r="G142" s="147">
        <f>'[6]RESULTADOS PDF 15 AÑOS MEN'!Z20</f>
        <v>0</v>
      </c>
    </row>
    <row r="143" spans="2:7" ht="15" customHeight="1" x14ac:dyDescent="0.25">
      <c r="B143" s="142"/>
      <c r="C143" s="145"/>
      <c r="D143" s="142"/>
      <c r="E143" s="142"/>
      <c r="F143" s="142"/>
      <c r="G143" s="148"/>
    </row>
    <row r="144" spans="2:7" ht="15" customHeight="1" x14ac:dyDescent="0.25">
      <c r="B144" s="143"/>
      <c r="C144" s="146"/>
      <c r="D144" s="143"/>
      <c r="E144" s="143"/>
      <c r="F144" s="143"/>
      <c r="G144" s="149"/>
    </row>
    <row r="145" spans="2:7" x14ac:dyDescent="0.25">
      <c r="B145" s="150" t="s">
        <v>44</v>
      </c>
      <c r="C145" s="150"/>
      <c r="D145" s="150"/>
      <c r="E145" s="150"/>
      <c r="F145" s="150"/>
      <c r="G145" s="150"/>
    </row>
    <row r="146" spans="2:7" x14ac:dyDescent="0.25">
      <c r="B146" s="150"/>
      <c r="C146" s="150"/>
      <c r="D146" s="150"/>
      <c r="E146" s="150"/>
      <c r="F146" s="150"/>
      <c r="G146" s="150"/>
    </row>
    <row r="147" spans="2:7" ht="18.75" x14ac:dyDescent="0.3">
      <c r="B147" s="25" t="s">
        <v>42</v>
      </c>
      <c r="C147" s="26" t="s">
        <v>41</v>
      </c>
      <c r="D147" s="25" t="s">
        <v>40</v>
      </c>
      <c r="E147" s="25" t="s">
        <v>39</v>
      </c>
      <c r="F147" s="25" t="s">
        <v>38</v>
      </c>
      <c r="G147" s="25" t="s">
        <v>37</v>
      </c>
    </row>
    <row r="148" spans="2:7" ht="15" customHeight="1" x14ac:dyDescent="0.25">
      <c r="B148" s="141">
        <f>'[7]RESULTADOS PDF 16 MEN'!U5</f>
        <v>1</v>
      </c>
      <c r="C148" s="144" t="str">
        <f>'[7]RESULTADOS PDF 16 MEN'!V5</f>
        <v>WESTSIDE VIPERS</v>
      </c>
      <c r="D148" s="141">
        <f>'[7]RESULTADOS PDF 16 MEN'!W5</f>
        <v>4</v>
      </c>
      <c r="E148" s="141">
        <f>'[7]RESULTADOS PDF 16 MEN'!X5</f>
        <v>4</v>
      </c>
      <c r="F148" s="141">
        <f>'[7]RESULTADOS PDF 16 MEN'!Y5</f>
        <v>0</v>
      </c>
      <c r="G148" s="147">
        <f>'[7]RESULTADOS PDF 16 MEN'!Z5</f>
        <v>1</v>
      </c>
    </row>
    <row r="149" spans="2:7" ht="15" customHeight="1" x14ac:dyDescent="0.25">
      <c r="B149" s="142"/>
      <c r="C149" s="145"/>
      <c r="D149" s="142"/>
      <c r="E149" s="142"/>
      <c r="F149" s="142"/>
      <c r="G149" s="148"/>
    </row>
    <row r="150" spans="2:7" ht="15" customHeight="1" x14ac:dyDescent="0.25">
      <c r="B150" s="143"/>
      <c r="C150" s="146"/>
      <c r="D150" s="143"/>
      <c r="E150" s="143"/>
      <c r="F150" s="143"/>
      <c r="G150" s="149"/>
    </row>
    <row r="151" spans="2:7" ht="15" customHeight="1" x14ac:dyDescent="0.25">
      <c r="B151" s="141">
        <f>'[7]RESULTADOS PDF 16 MEN'!U8</f>
        <v>2</v>
      </c>
      <c r="C151" s="144" t="str">
        <f>'[7]RESULTADOS PDF 16 MEN'!V8</f>
        <v>YAUCO LEGENDS</v>
      </c>
      <c r="D151" s="141">
        <f>'[7]RESULTADOS PDF 16 MEN'!W8</f>
        <v>3</v>
      </c>
      <c r="E151" s="141">
        <f>'[7]RESULTADOS PDF 16 MEN'!X8</f>
        <v>3</v>
      </c>
      <c r="F151" s="141">
        <f>'[7]RESULTADOS PDF 16 MEN'!Y8</f>
        <v>0</v>
      </c>
      <c r="G151" s="147">
        <f>'[7]RESULTADOS PDF 16 MEN'!Z8</f>
        <v>1</v>
      </c>
    </row>
    <row r="152" spans="2:7" ht="15" customHeight="1" x14ac:dyDescent="0.25">
      <c r="B152" s="142"/>
      <c r="C152" s="145"/>
      <c r="D152" s="142"/>
      <c r="E152" s="142"/>
      <c r="F152" s="142"/>
      <c r="G152" s="148"/>
    </row>
    <row r="153" spans="2:7" ht="15" customHeight="1" x14ac:dyDescent="0.25">
      <c r="B153" s="143"/>
      <c r="C153" s="146"/>
      <c r="D153" s="143"/>
      <c r="E153" s="143"/>
      <c r="F153" s="143"/>
      <c r="G153" s="149"/>
    </row>
    <row r="154" spans="2:7" ht="15" customHeight="1" x14ac:dyDescent="0.25">
      <c r="B154" s="141">
        <f>'[7]RESULTADOS PDF 16 MEN'!U11</f>
        <v>3</v>
      </c>
      <c r="C154" s="144" t="str">
        <f>'[7]RESULTADOS PDF 16 MEN'!V11</f>
        <v>AGUILAS NEGRAS</v>
      </c>
      <c r="D154" s="141">
        <f>'[7]RESULTADOS PDF 16 MEN'!W11</f>
        <v>3</v>
      </c>
      <c r="E154" s="141">
        <f>'[7]RESULTADOS PDF 16 MEN'!X11</f>
        <v>2</v>
      </c>
      <c r="F154" s="141">
        <f>'[7]RESULTADOS PDF 16 MEN'!Y11</f>
        <v>1</v>
      </c>
      <c r="G154" s="147">
        <f>'[7]RESULTADOS PDF 16 MEN'!Z11</f>
        <v>0.66666666666666663</v>
      </c>
    </row>
    <row r="155" spans="2:7" ht="15" customHeight="1" x14ac:dyDescent="0.25">
      <c r="B155" s="142"/>
      <c r="C155" s="145"/>
      <c r="D155" s="142"/>
      <c r="E155" s="142"/>
      <c r="F155" s="142"/>
      <c r="G155" s="148"/>
    </row>
    <row r="156" spans="2:7" ht="15" customHeight="1" x14ac:dyDescent="0.25">
      <c r="B156" s="143"/>
      <c r="C156" s="146"/>
      <c r="D156" s="143"/>
      <c r="E156" s="143"/>
      <c r="F156" s="143"/>
      <c r="G156" s="149"/>
    </row>
    <row r="157" spans="2:7" ht="15" customHeight="1" x14ac:dyDescent="0.25">
      <c r="B157" s="141">
        <f>'[7]RESULTADOS PDF 16 MEN'!U14</f>
        <v>4</v>
      </c>
      <c r="C157" s="144" t="str">
        <f>'[7]RESULTADOS PDF 16 MEN'!V14</f>
        <v>PUEBLO NUEVO</v>
      </c>
      <c r="D157" s="141">
        <f>'[7]RESULTADOS PDF 16 MEN'!W14</f>
        <v>3</v>
      </c>
      <c r="E157" s="141">
        <f>'[7]RESULTADOS PDF 16 MEN'!X14</f>
        <v>1</v>
      </c>
      <c r="F157" s="141">
        <f>'[7]RESULTADOS PDF 16 MEN'!Y14</f>
        <v>2</v>
      </c>
      <c r="G157" s="147">
        <f>'[7]RESULTADOS PDF 16 MEN'!Z14</f>
        <v>0.33333333333333331</v>
      </c>
    </row>
    <row r="158" spans="2:7" ht="15" customHeight="1" x14ac:dyDescent="0.25">
      <c r="B158" s="142"/>
      <c r="C158" s="145"/>
      <c r="D158" s="142"/>
      <c r="E158" s="142"/>
      <c r="F158" s="142"/>
      <c r="G158" s="148"/>
    </row>
    <row r="159" spans="2:7" ht="15" customHeight="1" x14ac:dyDescent="0.25">
      <c r="B159" s="143"/>
      <c r="C159" s="146"/>
      <c r="D159" s="143"/>
      <c r="E159" s="143"/>
      <c r="F159" s="143"/>
      <c r="G159" s="149"/>
    </row>
    <row r="160" spans="2:7" ht="15" customHeight="1" x14ac:dyDescent="0.25">
      <c r="B160" s="141">
        <f>'[7]RESULTADOS PDF 16 MEN'!U17</f>
        <v>5</v>
      </c>
      <c r="C160" s="144" t="str">
        <f>'[7]RESULTADOS PDF 16 MEN'!V17</f>
        <v>SOUTHERN BASKET</v>
      </c>
      <c r="D160" s="141">
        <f>'[7]RESULTADOS PDF 16 MEN'!W17</f>
        <v>3</v>
      </c>
      <c r="E160" s="141">
        <f>'[7]RESULTADOS PDF 16 MEN'!X17</f>
        <v>1</v>
      </c>
      <c r="F160" s="141">
        <f>'[7]RESULTADOS PDF 16 MEN'!Y17</f>
        <v>2</v>
      </c>
      <c r="G160" s="147">
        <f>'[7]RESULTADOS PDF 16 MEN'!Z17</f>
        <v>0.33333333333333331</v>
      </c>
    </row>
    <row r="161" spans="2:7" ht="15" customHeight="1" x14ac:dyDescent="0.25">
      <c r="B161" s="142"/>
      <c r="C161" s="145"/>
      <c r="D161" s="142"/>
      <c r="E161" s="142"/>
      <c r="F161" s="142"/>
      <c r="G161" s="148"/>
    </row>
    <row r="162" spans="2:7" ht="15" customHeight="1" x14ac:dyDescent="0.25">
      <c r="B162" s="143"/>
      <c r="C162" s="146"/>
      <c r="D162" s="143"/>
      <c r="E162" s="143"/>
      <c r="F162" s="143"/>
      <c r="G162" s="149"/>
    </row>
    <row r="163" spans="2:7" ht="15" customHeight="1" x14ac:dyDescent="0.25">
      <c r="B163" s="141">
        <f>'[7]RESULTADOS PDF 16 MEN'!U20</f>
        <v>6</v>
      </c>
      <c r="C163" s="144" t="str">
        <f>'[7]RESULTADOS PDF 16 MEN'!V20</f>
        <v>GUAYAMA BRUJOS</v>
      </c>
      <c r="D163" s="141">
        <f>'[7]RESULTADOS PDF 16 MEN'!W20</f>
        <v>4</v>
      </c>
      <c r="E163" s="141">
        <f>'[7]RESULTADOS PDF 16 MEN'!X20</f>
        <v>1</v>
      </c>
      <c r="F163" s="141">
        <f>'[7]RESULTADOS PDF 16 MEN'!Y20</f>
        <v>3</v>
      </c>
      <c r="G163" s="147">
        <f>'[7]RESULTADOS PDF 16 MEN'!Z20</f>
        <v>0.25</v>
      </c>
    </row>
    <row r="164" spans="2:7" ht="15" customHeight="1" x14ac:dyDescent="0.25">
      <c r="B164" s="142"/>
      <c r="C164" s="145"/>
      <c r="D164" s="142"/>
      <c r="E164" s="142"/>
      <c r="F164" s="142"/>
      <c r="G164" s="148"/>
    </row>
    <row r="165" spans="2:7" ht="15" customHeight="1" x14ac:dyDescent="0.25">
      <c r="B165" s="143"/>
      <c r="C165" s="146"/>
      <c r="D165" s="143"/>
      <c r="E165" s="143"/>
      <c r="F165" s="143"/>
      <c r="G165" s="149"/>
    </row>
    <row r="166" spans="2:7" ht="15" customHeight="1" x14ac:dyDescent="0.25">
      <c r="B166" s="141">
        <f>'[7]RESULTADOS PDF 16 MEN'!U23</f>
        <v>7</v>
      </c>
      <c r="C166" s="144" t="str">
        <f>'[7]RESULTADOS PDF 16 MEN'!V23</f>
        <v>ESC. FERNANDO TERRUEL</v>
      </c>
      <c r="D166" s="141">
        <f>'[7]RESULTADOS PDF 16 MEN'!W23</f>
        <v>4</v>
      </c>
      <c r="E166" s="141">
        <f>'[7]RESULTADOS PDF 16 MEN'!X23</f>
        <v>0</v>
      </c>
      <c r="F166" s="141">
        <f>'[7]RESULTADOS PDF 16 MEN'!Y23</f>
        <v>4</v>
      </c>
      <c r="G166" s="147">
        <f>'[7]RESULTADOS PDF 16 MEN'!Z23</f>
        <v>0</v>
      </c>
    </row>
    <row r="167" spans="2:7" ht="15" customHeight="1" x14ac:dyDescent="0.25">
      <c r="B167" s="142"/>
      <c r="C167" s="145"/>
      <c r="D167" s="142"/>
      <c r="E167" s="142"/>
      <c r="F167" s="142"/>
      <c r="G167" s="148"/>
    </row>
    <row r="168" spans="2:7" ht="15" customHeight="1" x14ac:dyDescent="0.25">
      <c r="B168" s="143"/>
      <c r="C168" s="146"/>
      <c r="D168" s="143"/>
      <c r="E168" s="143"/>
      <c r="F168" s="143"/>
      <c r="G168" s="149"/>
    </row>
    <row r="169" spans="2:7" x14ac:dyDescent="0.25">
      <c r="B169" s="150" t="s">
        <v>43</v>
      </c>
      <c r="C169" s="150"/>
      <c r="D169" s="150"/>
      <c r="E169" s="150"/>
      <c r="F169" s="150"/>
      <c r="G169" s="150"/>
    </row>
    <row r="170" spans="2:7" x14ac:dyDescent="0.25">
      <c r="B170" s="150"/>
      <c r="C170" s="150"/>
      <c r="D170" s="150"/>
      <c r="E170" s="150"/>
      <c r="F170" s="150"/>
      <c r="G170" s="150"/>
    </row>
    <row r="171" spans="2:7" ht="18.75" x14ac:dyDescent="0.3">
      <c r="B171" s="25" t="s">
        <v>42</v>
      </c>
      <c r="C171" s="26" t="s">
        <v>41</v>
      </c>
      <c r="D171" s="25" t="s">
        <v>40</v>
      </c>
      <c r="E171" s="25" t="s">
        <v>39</v>
      </c>
      <c r="F171" s="25" t="s">
        <v>38</v>
      </c>
      <c r="G171" s="25" t="s">
        <v>37</v>
      </c>
    </row>
    <row r="172" spans="2:7" ht="15" customHeight="1" x14ac:dyDescent="0.25">
      <c r="B172" s="141">
        <f>'[8]RESULTADOS PDF 17 AÑOS MEN'!U5</f>
        <v>1</v>
      </c>
      <c r="C172" s="144" t="str">
        <f>'[8]RESULTADOS PDF 17 AÑOS MEN'!V5</f>
        <v>DON BOSCO</v>
      </c>
      <c r="D172" s="141">
        <f>'[8]RESULTADOS PDF 17 AÑOS MEN'!W5</f>
        <v>3</v>
      </c>
      <c r="E172" s="141">
        <f>'[8]RESULTADOS PDF 17 AÑOS MEN'!X5</f>
        <v>3</v>
      </c>
      <c r="F172" s="141">
        <f>'[8]RESULTADOS PDF 17 AÑOS MEN'!Y5</f>
        <v>0</v>
      </c>
      <c r="G172" s="147">
        <f>'[8]RESULTADOS PDF 17 AÑOS MEN'!Z5</f>
        <v>1</v>
      </c>
    </row>
    <row r="173" spans="2:7" ht="15" customHeight="1" x14ac:dyDescent="0.25">
      <c r="B173" s="142"/>
      <c r="C173" s="145"/>
      <c r="D173" s="142"/>
      <c r="E173" s="142"/>
      <c r="F173" s="142"/>
      <c r="G173" s="148"/>
    </row>
    <row r="174" spans="2:7" ht="15" customHeight="1" x14ac:dyDescent="0.25">
      <c r="B174" s="143"/>
      <c r="C174" s="146"/>
      <c r="D174" s="143"/>
      <c r="E174" s="143"/>
      <c r="F174" s="143"/>
      <c r="G174" s="149"/>
    </row>
    <row r="175" spans="2:7" ht="15" customHeight="1" x14ac:dyDescent="0.25">
      <c r="B175" s="141">
        <f>'[8]RESULTADOS PDF 17 AÑOS MEN'!U8</f>
        <v>2</v>
      </c>
      <c r="C175" s="144" t="str">
        <f>'[8]RESULTADOS PDF 17 AÑOS MEN'!V8</f>
        <v>BAYAMON REXVILLE</v>
      </c>
      <c r="D175" s="141">
        <f>'[8]RESULTADOS PDF 17 AÑOS MEN'!W8</f>
        <v>3</v>
      </c>
      <c r="E175" s="141">
        <f>'[8]RESULTADOS PDF 17 AÑOS MEN'!X8</f>
        <v>3</v>
      </c>
      <c r="F175" s="141">
        <f>'[8]RESULTADOS PDF 17 AÑOS MEN'!Y8</f>
        <v>0</v>
      </c>
      <c r="G175" s="147">
        <f>'[8]RESULTADOS PDF 17 AÑOS MEN'!Z8</f>
        <v>1</v>
      </c>
    </row>
    <row r="176" spans="2:7" ht="15" customHeight="1" x14ac:dyDescent="0.25">
      <c r="B176" s="142"/>
      <c r="C176" s="145"/>
      <c r="D176" s="142"/>
      <c r="E176" s="142"/>
      <c r="F176" s="142"/>
      <c r="G176" s="148"/>
    </row>
    <row r="177" spans="2:7" ht="15" customHeight="1" x14ac:dyDescent="0.25">
      <c r="B177" s="143"/>
      <c r="C177" s="146"/>
      <c r="D177" s="143"/>
      <c r="E177" s="143"/>
      <c r="F177" s="143"/>
      <c r="G177" s="149"/>
    </row>
    <row r="178" spans="2:7" ht="15" customHeight="1" x14ac:dyDescent="0.25">
      <c r="B178" s="141">
        <f>'[8]RESULTADOS PDF 17 AÑOS MEN'!U11</f>
        <v>3</v>
      </c>
      <c r="C178" s="144" t="str">
        <f>'[8]RESULTADOS PDF 17 AÑOS MEN'!V11</f>
        <v>ROBERTO SANTANA LORA</v>
      </c>
      <c r="D178" s="141">
        <f>'[8]RESULTADOS PDF 17 AÑOS MEN'!W11</f>
        <v>3</v>
      </c>
      <c r="E178" s="141">
        <f>'[8]RESULTADOS PDF 17 AÑOS MEN'!X11</f>
        <v>2</v>
      </c>
      <c r="F178" s="141">
        <f>'[8]RESULTADOS PDF 17 AÑOS MEN'!Y11</f>
        <v>1</v>
      </c>
      <c r="G178" s="147">
        <f>'[8]RESULTADOS PDF 17 AÑOS MEN'!Z11</f>
        <v>0.66666666666666663</v>
      </c>
    </row>
    <row r="179" spans="2:7" ht="15" customHeight="1" x14ac:dyDescent="0.25">
      <c r="B179" s="142"/>
      <c r="C179" s="145"/>
      <c r="D179" s="142"/>
      <c r="E179" s="142"/>
      <c r="F179" s="142"/>
      <c r="G179" s="148"/>
    </row>
    <row r="180" spans="2:7" ht="15" customHeight="1" x14ac:dyDescent="0.25">
      <c r="B180" s="143"/>
      <c r="C180" s="146"/>
      <c r="D180" s="143"/>
      <c r="E180" s="143"/>
      <c r="F180" s="143"/>
      <c r="G180" s="149"/>
    </row>
    <row r="181" spans="2:7" ht="15" customHeight="1" x14ac:dyDescent="0.25">
      <c r="B181" s="141">
        <f>'[8]RESULTADOS PDF 17 AÑOS MEN'!U14</f>
        <v>4</v>
      </c>
      <c r="C181" s="144" t="str">
        <f>'[8]RESULTADOS PDF 17 AÑOS MEN'!V14</f>
        <v>LAGUNEROS TRUJILLO</v>
      </c>
      <c r="D181" s="141">
        <f>'[8]RESULTADOS PDF 17 AÑOS MEN'!W14</f>
        <v>3</v>
      </c>
      <c r="E181" s="141">
        <f>'[8]RESULTADOS PDF 17 AÑOS MEN'!X14</f>
        <v>1</v>
      </c>
      <c r="F181" s="141">
        <f>'[8]RESULTADOS PDF 17 AÑOS MEN'!Y14</f>
        <v>2</v>
      </c>
      <c r="G181" s="147">
        <f>'[8]RESULTADOS PDF 17 AÑOS MEN'!Z14</f>
        <v>0.33333333333333331</v>
      </c>
    </row>
    <row r="182" spans="2:7" ht="15" customHeight="1" x14ac:dyDescent="0.25">
      <c r="B182" s="142"/>
      <c r="C182" s="145"/>
      <c r="D182" s="142"/>
      <c r="E182" s="142"/>
      <c r="F182" s="142"/>
      <c r="G182" s="148"/>
    </row>
    <row r="183" spans="2:7" ht="15" customHeight="1" x14ac:dyDescent="0.25">
      <c r="B183" s="143"/>
      <c r="C183" s="146"/>
      <c r="D183" s="143"/>
      <c r="E183" s="143"/>
      <c r="F183" s="143"/>
      <c r="G183" s="149"/>
    </row>
    <row r="184" spans="2:7" ht="15" customHeight="1" x14ac:dyDescent="0.25">
      <c r="B184" s="141">
        <f>'[8]RESULTADOS PDF 17 AÑOS MEN'!U17</f>
        <v>5</v>
      </c>
      <c r="C184" s="144" t="str">
        <f>'[8]RESULTADOS PDF 17 AÑOS MEN'!V17</f>
        <v>SOUTHERN BASKET</v>
      </c>
      <c r="D184" s="141">
        <f>'[8]RESULTADOS PDF 17 AÑOS MEN'!W17</f>
        <v>3</v>
      </c>
      <c r="E184" s="141">
        <f>'[8]RESULTADOS PDF 17 AÑOS MEN'!X17</f>
        <v>0</v>
      </c>
      <c r="F184" s="141">
        <f>'[8]RESULTADOS PDF 17 AÑOS MEN'!Y17</f>
        <v>3</v>
      </c>
      <c r="G184" s="147">
        <f>'[8]RESULTADOS PDF 17 AÑOS MEN'!Z17</f>
        <v>0</v>
      </c>
    </row>
    <row r="185" spans="2:7" ht="15" customHeight="1" x14ac:dyDescent="0.25">
      <c r="B185" s="142"/>
      <c r="C185" s="145"/>
      <c r="D185" s="142"/>
      <c r="E185" s="142"/>
      <c r="F185" s="142"/>
      <c r="G185" s="148"/>
    </row>
    <row r="186" spans="2:7" ht="15" customHeight="1" x14ac:dyDescent="0.25">
      <c r="B186" s="143"/>
      <c r="C186" s="146"/>
      <c r="D186" s="143"/>
      <c r="E186" s="143"/>
      <c r="F186" s="143"/>
      <c r="G186" s="149"/>
    </row>
    <row r="187" spans="2:7" ht="15" customHeight="1" x14ac:dyDescent="0.25">
      <c r="B187" s="141">
        <f>'[8]RESULTADOS PDF 17 AÑOS MEN'!U20</f>
        <v>6</v>
      </c>
      <c r="C187" s="144" t="str">
        <f>'[8]RESULTADOS PDF 17 AÑOS MEN'!V20</f>
        <v>KINGS BASKETBALL</v>
      </c>
      <c r="D187" s="141">
        <f>'[8]RESULTADOS PDF 17 AÑOS MEN'!W20</f>
        <v>3</v>
      </c>
      <c r="E187" s="141">
        <f>'[8]RESULTADOS PDF 17 AÑOS MEN'!X20</f>
        <v>0</v>
      </c>
      <c r="F187" s="141">
        <f>'[8]RESULTADOS PDF 17 AÑOS MEN'!Y20</f>
        <v>3</v>
      </c>
      <c r="G187" s="147">
        <f>'[8]RESULTADOS PDF 17 AÑOS MEN'!Z20</f>
        <v>0</v>
      </c>
    </row>
    <row r="188" spans="2:7" ht="15" customHeight="1" x14ac:dyDescent="0.25">
      <c r="B188" s="142"/>
      <c r="C188" s="145"/>
      <c r="D188" s="142"/>
      <c r="E188" s="142"/>
      <c r="F188" s="142"/>
      <c r="G188" s="148"/>
    </row>
    <row r="189" spans="2:7" ht="15" customHeight="1" x14ac:dyDescent="0.25">
      <c r="B189" s="143"/>
      <c r="C189" s="146"/>
      <c r="D189" s="143"/>
      <c r="E189" s="143"/>
      <c r="F189" s="143"/>
      <c r="G189" s="149"/>
    </row>
  </sheetData>
  <mergeCells count="330">
    <mergeCell ref="B133:B135"/>
    <mergeCell ref="C133:C135"/>
    <mergeCell ref="D133:D135"/>
    <mergeCell ref="E133:E135"/>
    <mergeCell ref="F133:F135"/>
    <mergeCell ref="G133:G135"/>
    <mergeCell ref="B142:B144"/>
    <mergeCell ref="C142:C144"/>
    <mergeCell ref="D142:D144"/>
    <mergeCell ref="E142:E144"/>
    <mergeCell ref="F142:F144"/>
    <mergeCell ref="G142:G144"/>
    <mergeCell ref="B136:B138"/>
    <mergeCell ref="C136:C138"/>
    <mergeCell ref="D136:D138"/>
    <mergeCell ref="E136:E138"/>
    <mergeCell ref="F136:F138"/>
    <mergeCell ref="G136:G138"/>
    <mergeCell ref="B139:B141"/>
    <mergeCell ref="C139:C141"/>
    <mergeCell ref="D139:D141"/>
    <mergeCell ref="E139:E141"/>
    <mergeCell ref="F139:F141"/>
    <mergeCell ref="G139:G141"/>
    <mergeCell ref="B124:G125"/>
    <mergeCell ref="B127:B129"/>
    <mergeCell ref="C127:C129"/>
    <mergeCell ref="D127:D129"/>
    <mergeCell ref="E127:E129"/>
    <mergeCell ref="F127:F129"/>
    <mergeCell ref="G127:G129"/>
    <mergeCell ref="B130:B132"/>
    <mergeCell ref="C130:C132"/>
    <mergeCell ref="D130:D132"/>
    <mergeCell ref="E130:E132"/>
    <mergeCell ref="F130:F132"/>
    <mergeCell ref="G130:G132"/>
    <mergeCell ref="B118:B120"/>
    <mergeCell ref="C118:C120"/>
    <mergeCell ref="D118:D120"/>
    <mergeCell ref="E118:E120"/>
    <mergeCell ref="F118:F120"/>
    <mergeCell ref="G118:G120"/>
    <mergeCell ref="B121:B123"/>
    <mergeCell ref="C121:C123"/>
    <mergeCell ref="D121:D123"/>
    <mergeCell ref="E121:E123"/>
    <mergeCell ref="F121:F123"/>
    <mergeCell ref="G121:G123"/>
    <mergeCell ref="B110:G110"/>
    <mergeCell ref="B112:B114"/>
    <mergeCell ref="C112:C114"/>
    <mergeCell ref="D112:D114"/>
    <mergeCell ref="E112:E114"/>
    <mergeCell ref="F112:F114"/>
    <mergeCell ref="G112:G114"/>
    <mergeCell ref="B115:B117"/>
    <mergeCell ref="C115:C117"/>
    <mergeCell ref="D115:D117"/>
    <mergeCell ref="E115:E117"/>
    <mergeCell ref="F115:F117"/>
    <mergeCell ref="G115:G117"/>
    <mergeCell ref="E101:E103"/>
    <mergeCell ref="F101:F103"/>
    <mergeCell ref="G101:G103"/>
    <mergeCell ref="B107:B109"/>
    <mergeCell ref="C107:C109"/>
    <mergeCell ref="D107:D109"/>
    <mergeCell ref="E107:E109"/>
    <mergeCell ref="F107:F109"/>
    <mergeCell ref="G107:G109"/>
    <mergeCell ref="G85:G87"/>
    <mergeCell ref="B88:B90"/>
    <mergeCell ref="C88:C90"/>
    <mergeCell ref="D88:D90"/>
    <mergeCell ref="E88:E90"/>
    <mergeCell ref="F88:F90"/>
    <mergeCell ref="G88:G90"/>
    <mergeCell ref="B104:B106"/>
    <mergeCell ref="C104:C106"/>
    <mergeCell ref="D104:D106"/>
    <mergeCell ref="E104:E106"/>
    <mergeCell ref="F104:F106"/>
    <mergeCell ref="G104:G106"/>
    <mergeCell ref="B94:G95"/>
    <mergeCell ref="B96:G96"/>
    <mergeCell ref="B98:B100"/>
    <mergeCell ref="C98:C100"/>
    <mergeCell ref="D98:D100"/>
    <mergeCell ref="E98:E100"/>
    <mergeCell ref="F98:F100"/>
    <mergeCell ref="G98:G100"/>
    <mergeCell ref="B101:B103"/>
    <mergeCell ref="C101:C103"/>
    <mergeCell ref="D101:D103"/>
    <mergeCell ref="B91:B93"/>
    <mergeCell ref="C91:C93"/>
    <mergeCell ref="D91:D93"/>
    <mergeCell ref="E91:E93"/>
    <mergeCell ref="F91:F93"/>
    <mergeCell ref="G91:G93"/>
    <mergeCell ref="B77:G77"/>
    <mergeCell ref="B79:B81"/>
    <mergeCell ref="C79:C81"/>
    <mergeCell ref="D79:D81"/>
    <mergeCell ref="E79:E81"/>
    <mergeCell ref="F79:F81"/>
    <mergeCell ref="G79:G81"/>
    <mergeCell ref="B82:B84"/>
    <mergeCell ref="C82:C84"/>
    <mergeCell ref="D82:D84"/>
    <mergeCell ref="E82:E84"/>
    <mergeCell ref="F82:F84"/>
    <mergeCell ref="G82:G84"/>
    <mergeCell ref="B85:B87"/>
    <mergeCell ref="C85:C87"/>
    <mergeCell ref="D85:D87"/>
    <mergeCell ref="E85:E87"/>
    <mergeCell ref="F85:F87"/>
    <mergeCell ref="B71:B73"/>
    <mergeCell ref="C71:C73"/>
    <mergeCell ref="D71:D73"/>
    <mergeCell ref="E71:E73"/>
    <mergeCell ref="F71:F73"/>
    <mergeCell ref="G71:G73"/>
    <mergeCell ref="B74:B76"/>
    <mergeCell ref="C74:C76"/>
    <mergeCell ref="D74:D76"/>
    <mergeCell ref="E74:E76"/>
    <mergeCell ref="F74:F76"/>
    <mergeCell ref="G74:G76"/>
    <mergeCell ref="B65:B67"/>
    <mergeCell ref="C65:C67"/>
    <mergeCell ref="D65:D67"/>
    <mergeCell ref="E65:E67"/>
    <mergeCell ref="F65:F67"/>
    <mergeCell ref="G65:G67"/>
    <mergeCell ref="B68:B70"/>
    <mergeCell ref="C68:C70"/>
    <mergeCell ref="D68:D70"/>
    <mergeCell ref="E68:E70"/>
    <mergeCell ref="F68:F70"/>
    <mergeCell ref="G68:G70"/>
    <mergeCell ref="B55:B57"/>
    <mergeCell ref="C55:C57"/>
    <mergeCell ref="D55:D57"/>
    <mergeCell ref="E55:E57"/>
    <mergeCell ref="F55:F57"/>
    <mergeCell ref="G55:G57"/>
    <mergeCell ref="B58:G59"/>
    <mergeCell ref="B60:G60"/>
    <mergeCell ref="B62:B64"/>
    <mergeCell ref="C62:C64"/>
    <mergeCell ref="D62:D64"/>
    <mergeCell ref="E62:E64"/>
    <mergeCell ref="F62:F64"/>
    <mergeCell ref="G62:G64"/>
    <mergeCell ref="B49:B51"/>
    <mergeCell ref="C49:C51"/>
    <mergeCell ref="D49:D51"/>
    <mergeCell ref="E49:E51"/>
    <mergeCell ref="F49:F51"/>
    <mergeCell ref="G49:G51"/>
    <mergeCell ref="B52:B54"/>
    <mergeCell ref="C52:C54"/>
    <mergeCell ref="D52:D54"/>
    <mergeCell ref="E52:E54"/>
    <mergeCell ref="F52:F54"/>
    <mergeCell ref="G52:G54"/>
    <mergeCell ref="B40:G41"/>
    <mergeCell ref="B43:B45"/>
    <mergeCell ref="C43:C45"/>
    <mergeCell ref="D43:D45"/>
    <mergeCell ref="E43:E45"/>
    <mergeCell ref="F43:F45"/>
    <mergeCell ref="G43:G45"/>
    <mergeCell ref="B46:B48"/>
    <mergeCell ref="C46:C48"/>
    <mergeCell ref="D46:D48"/>
    <mergeCell ref="E46:E48"/>
    <mergeCell ref="F46:F48"/>
    <mergeCell ref="G46:G48"/>
    <mergeCell ref="B34:B36"/>
    <mergeCell ref="C34:C36"/>
    <mergeCell ref="D34:D36"/>
    <mergeCell ref="E34:E36"/>
    <mergeCell ref="F34:F36"/>
    <mergeCell ref="G34:G36"/>
    <mergeCell ref="B37:B39"/>
    <mergeCell ref="C37:C39"/>
    <mergeCell ref="D37:D39"/>
    <mergeCell ref="E37:E39"/>
    <mergeCell ref="F37:F39"/>
    <mergeCell ref="G37:G39"/>
    <mergeCell ref="B28:B30"/>
    <mergeCell ref="C28:C30"/>
    <mergeCell ref="D28:D30"/>
    <mergeCell ref="E28:E30"/>
    <mergeCell ref="F28:F30"/>
    <mergeCell ref="G28:G30"/>
    <mergeCell ref="B31:B33"/>
    <mergeCell ref="C31:C33"/>
    <mergeCell ref="D31:D33"/>
    <mergeCell ref="E31:E33"/>
    <mergeCell ref="F31:F33"/>
    <mergeCell ref="G31:G33"/>
    <mergeCell ref="G16:G18"/>
    <mergeCell ref="B19:G20"/>
    <mergeCell ref="B22:B24"/>
    <mergeCell ref="C22:C24"/>
    <mergeCell ref="D22:D24"/>
    <mergeCell ref="E22:E24"/>
    <mergeCell ref="F22:F24"/>
    <mergeCell ref="G22:G24"/>
    <mergeCell ref="B25:B27"/>
    <mergeCell ref="C25:C27"/>
    <mergeCell ref="D25:D27"/>
    <mergeCell ref="E25:E27"/>
    <mergeCell ref="F25:F27"/>
    <mergeCell ref="G25:G27"/>
    <mergeCell ref="B1:G2"/>
    <mergeCell ref="B4:B6"/>
    <mergeCell ref="C4:C6"/>
    <mergeCell ref="D4:D6"/>
    <mergeCell ref="E4:E6"/>
    <mergeCell ref="F4:F6"/>
    <mergeCell ref="G4:G6"/>
    <mergeCell ref="B13:B15"/>
    <mergeCell ref="C13:C15"/>
    <mergeCell ref="D13:D15"/>
    <mergeCell ref="E13:E15"/>
    <mergeCell ref="F13:F15"/>
    <mergeCell ref="G13:G15"/>
    <mergeCell ref="B145:G146"/>
    <mergeCell ref="B148:B150"/>
    <mergeCell ref="C148:C150"/>
    <mergeCell ref="D148:D150"/>
    <mergeCell ref="E148:E150"/>
    <mergeCell ref="F148:F150"/>
    <mergeCell ref="G148:G150"/>
    <mergeCell ref="B7:B9"/>
    <mergeCell ref="C7:C9"/>
    <mergeCell ref="D7:D9"/>
    <mergeCell ref="E7:E9"/>
    <mergeCell ref="F7:F9"/>
    <mergeCell ref="G7:G9"/>
    <mergeCell ref="B10:B12"/>
    <mergeCell ref="C10:C12"/>
    <mergeCell ref="D10:D12"/>
    <mergeCell ref="E10:E12"/>
    <mergeCell ref="F10:F12"/>
    <mergeCell ref="G10:G12"/>
    <mergeCell ref="B16:B18"/>
    <mergeCell ref="C16:C18"/>
    <mergeCell ref="D16:D18"/>
    <mergeCell ref="E16:E18"/>
    <mergeCell ref="F16:F18"/>
    <mergeCell ref="B154:B156"/>
    <mergeCell ref="C154:C156"/>
    <mergeCell ref="D154:D156"/>
    <mergeCell ref="E154:E156"/>
    <mergeCell ref="F154:F156"/>
    <mergeCell ref="G154:G156"/>
    <mergeCell ref="B151:B153"/>
    <mergeCell ref="C151:C153"/>
    <mergeCell ref="D151:D153"/>
    <mergeCell ref="E151:E153"/>
    <mergeCell ref="F151:F153"/>
    <mergeCell ref="G151:G153"/>
    <mergeCell ref="B160:B162"/>
    <mergeCell ref="C160:C162"/>
    <mergeCell ref="D160:D162"/>
    <mergeCell ref="E160:E162"/>
    <mergeCell ref="F160:F162"/>
    <mergeCell ref="G160:G162"/>
    <mergeCell ref="B157:B159"/>
    <mergeCell ref="C157:C159"/>
    <mergeCell ref="D157:D159"/>
    <mergeCell ref="E157:E159"/>
    <mergeCell ref="F157:F159"/>
    <mergeCell ref="G157:G159"/>
    <mergeCell ref="B166:B168"/>
    <mergeCell ref="C166:C168"/>
    <mergeCell ref="D166:D168"/>
    <mergeCell ref="E166:E168"/>
    <mergeCell ref="F166:F168"/>
    <mergeCell ref="G166:G168"/>
    <mergeCell ref="B163:B165"/>
    <mergeCell ref="C163:C165"/>
    <mergeCell ref="D163:D165"/>
    <mergeCell ref="E163:E165"/>
    <mergeCell ref="F163:F165"/>
    <mergeCell ref="G163:G165"/>
    <mergeCell ref="B175:B177"/>
    <mergeCell ref="C175:C177"/>
    <mergeCell ref="D175:D177"/>
    <mergeCell ref="E175:E177"/>
    <mergeCell ref="F175:F177"/>
    <mergeCell ref="G175:G177"/>
    <mergeCell ref="B169:G170"/>
    <mergeCell ref="B172:B174"/>
    <mergeCell ref="C172:C174"/>
    <mergeCell ref="D172:D174"/>
    <mergeCell ref="E172:E174"/>
    <mergeCell ref="F172:F174"/>
    <mergeCell ref="G172:G174"/>
    <mergeCell ref="B187:B189"/>
    <mergeCell ref="C187:C189"/>
    <mergeCell ref="D187:D189"/>
    <mergeCell ref="E187:E189"/>
    <mergeCell ref="F187:F189"/>
    <mergeCell ref="G187:G189"/>
    <mergeCell ref="B178:B180"/>
    <mergeCell ref="C178:C180"/>
    <mergeCell ref="D178:D180"/>
    <mergeCell ref="E178:E180"/>
    <mergeCell ref="F178:F180"/>
    <mergeCell ref="G178:G180"/>
    <mergeCell ref="B184:B186"/>
    <mergeCell ref="C184:C186"/>
    <mergeCell ref="D184:D186"/>
    <mergeCell ref="E184:E186"/>
    <mergeCell ref="F184:F186"/>
    <mergeCell ref="G184:G186"/>
    <mergeCell ref="B181:B183"/>
    <mergeCell ref="C181:C183"/>
    <mergeCell ref="D181:D183"/>
    <mergeCell ref="E181:E183"/>
    <mergeCell ref="F181:F183"/>
    <mergeCell ref="G181:G183"/>
  </mergeCells>
  <pageMargins left="0.39" right="0.34" top="1.1599999999999999" bottom="0.42" header="0.3" footer="0.14000000000000001"/>
  <pageSetup scale="75" orientation="portrait" horizontalDpi="4294967293" verticalDpi="4294967293" r:id="rId1"/>
  <headerFooter>
    <oddHeader>&amp;L&amp;G&amp;C7MO. PARADISE SHOOT OUT
INTERNATIONAL TOURNAMENT 2017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10 AÑOS</vt:lpstr>
      <vt:lpstr>11 AÑOS</vt:lpstr>
      <vt:lpstr>12 AÑOS</vt:lpstr>
      <vt:lpstr>13 AÑOS</vt:lpstr>
      <vt:lpstr>14 AÑOS</vt:lpstr>
      <vt:lpstr>15 AÑOS</vt:lpstr>
      <vt:lpstr>16 AÑOS</vt:lpstr>
      <vt:lpstr>17 AÑOS</vt:lpstr>
      <vt:lpstr>TABLA POSICIONES MASC</vt:lpstr>
      <vt:lpstr>13-14 FEM</vt:lpstr>
      <vt:lpstr>15-16 FEM</vt:lpstr>
      <vt:lpstr>TABLA POSICIONES FEM</vt:lpstr>
      <vt:lpstr>MASTER</vt:lpstr>
    </vt:vector>
  </TitlesOfParts>
  <Company>UIPR SG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Facevedo</dc:creator>
  <cp:lastModifiedBy>Facevedo</cp:lastModifiedBy>
  <cp:lastPrinted>2017-06-29T20:25:08Z</cp:lastPrinted>
  <dcterms:created xsi:type="dcterms:W3CDTF">2017-06-29T13:48:02Z</dcterms:created>
  <dcterms:modified xsi:type="dcterms:W3CDTF">2017-07-01T01:22:23Z</dcterms:modified>
</cp:coreProperties>
</file>